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730" activeTab="0"/>
  </bookViews>
  <sheets>
    <sheet name="第３号" sheetId="1" r:id="rId1"/>
    <sheet name="Sheet2" sheetId="2" state="hidden" r:id="rId2"/>
    <sheet name="Sheet3" sheetId="3" state="hidden" r:id="rId3"/>
  </sheets>
  <definedNames>
    <definedName name="tm">'Sheet2'!$A$1:$C$33</definedName>
  </definedNames>
  <calcPr fullCalcOnLoad="1"/>
</workbook>
</file>

<file path=xl/sharedStrings.xml><?xml version="1.0" encoding="utf-8"?>
<sst xmlns="http://schemas.openxmlformats.org/spreadsheetml/2006/main" count="85" uniqueCount="78">
  <si>
    <t>期間　</t>
  </si>
  <si>
    <t>会場　</t>
  </si>
  <si>
    <t>平林金属男子ソフトボールクラブ</t>
  </si>
  <si>
    <t>トヨタ自動車株式会社</t>
  </si>
  <si>
    <t>国立印刷局小田原</t>
  </si>
  <si>
    <t>三菱自動車水島</t>
  </si>
  <si>
    <t>ニューバファロー</t>
  </si>
  <si>
    <t>三菱電機熊本</t>
  </si>
  <si>
    <t>福井越前クラブ</t>
  </si>
  <si>
    <t>ジェイテクト</t>
  </si>
  <si>
    <t>原巽ジャガーズ</t>
  </si>
  <si>
    <t>中京大学</t>
  </si>
  <si>
    <t>福岡ＮＳスラガーズ</t>
  </si>
  <si>
    <t>甲斐ソフトボールクラブ</t>
  </si>
  <si>
    <t>沖縄ファーストメディカル</t>
  </si>
  <si>
    <t>ホンダエンジニアリング</t>
  </si>
  <si>
    <t>ダイワアクト</t>
  </si>
  <si>
    <t>旭化成</t>
  </si>
  <si>
    <t>兵庫Ｓ・Ｃ</t>
  </si>
  <si>
    <t>ウエダバッファロー</t>
  </si>
  <si>
    <t>神戸学院大学</t>
  </si>
  <si>
    <t>高崎市役所</t>
  </si>
  <si>
    <t>松神子倶楽部</t>
  </si>
  <si>
    <t>日新製鋼</t>
  </si>
  <si>
    <t>ＹＡＭＡＧＡＴＡ　ＣＬＵＢ</t>
  </si>
  <si>
    <t>中京学院大学</t>
  </si>
  <si>
    <t>福島ソフトボールクラブ</t>
  </si>
  <si>
    <t>埼玉県庁クラブ</t>
  </si>
  <si>
    <t>大阪桃次郎</t>
  </si>
  <si>
    <t>福岡バクスターズ</t>
  </si>
  <si>
    <t>岐阜エコデンＳＣ</t>
  </si>
  <si>
    <t>上中産業Ｓ・Ｂ・Ｃ</t>
  </si>
  <si>
    <t>高知パシフィックウェーブソフトボールクラブ</t>
  </si>
  <si>
    <t>岡山</t>
  </si>
  <si>
    <t>愛知</t>
  </si>
  <si>
    <t>神奈川</t>
  </si>
  <si>
    <t>北海道</t>
  </si>
  <si>
    <t>熊本</t>
  </si>
  <si>
    <t>福井</t>
  </si>
  <si>
    <t>徳島</t>
  </si>
  <si>
    <t>埼玉</t>
  </si>
  <si>
    <t>福岡</t>
  </si>
  <si>
    <t>山梨</t>
  </si>
  <si>
    <t>沖縄</t>
  </si>
  <si>
    <t>栃木</t>
  </si>
  <si>
    <t>佐賀</t>
  </si>
  <si>
    <t>宮崎</t>
  </si>
  <si>
    <t>兵庫</t>
  </si>
  <si>
    <t>群馬</t>
  </si>
  <si>
    <t>愛媛</t>
  </si>
  <si>
    <t>広島</t>
  </si>
  <si>
    <t>山形</t>
  </si>
  <si>
    <t>岐阜</t>
  </si>
  <si>
    <t>福島</t>
  </si>
  <si>
    <t>大阪</t>
  </si>
  <si>
    <t>和歌山</t>
  </si>
  <si>
    <t>高知</t>
  </si>
  <si>
    <t xml:space="preserve"> </t>
  </si>
  <si>
    <t xml:space="preserve"> </t>
  </si>
  <si>
    <t>兵庫</t>
  </si>
  <si>
    <t>広島</t>
  </si>
  <si>
    <t>株式会社デンソー</t>
  </si>
  <si>
    <t>問い合わせ先：</t>
  </si>
  <si>
    <t>井之上哲夫　　０９０－７４０３－５６９６</t>
  </si>
  <si>
    <t>石田　雅久　　０９０－７７０７－６３５０</t>
  </si>
  <si>
    <t>平成25年９月14日（土）～17日（火）</t>
  </si>
  <si>
    <t>第59回 全日本総合男子ソフトボール選手権大会</t>
  </si>
  <si>
    <t>入賞</t>
  </si>
  <si>
    <t>群馬県前橋市</t>
  </si>
  <si>
    <t>　前橋市民球場</t>
  </si>
  <si>
    <t>　下増田運動場</t>
  </si>
  <si>
    <t>　産業人スポーツセンター</t>
  </si>
  <si>
    <t>　　入賞</t>
  </si>
  <si>
    <t xml:space="preserve">トヨタ自動車株式会社 </t>
  </si>
  <si>
    <t>　入賞</t>
  </si>
  <si>
    <t>甲斐ソフトボールクラブ</t>
  </si>
  <si>
    <t>　高崎市役所</t>
  </si>
  <si>
    <t>　　大阪桃次郎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</si>
</sst>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ゴシック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theme="1" tint="0.4999800026416778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theme="1" tint="0.49998000264167786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56" fontId="0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center" vertical="center" shrinkToFit="1"/>
    </xf>
    <xf numFmtId="56" fontId="0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8" fillId="0" borderId="13" xfId="0" applyFont="1" applyBorder="1" applyAlignment="1">
      <alignment horizontal="left" vertical="center" shrinkToFit="1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/>
    </xf>
    <xf numFmtId="0" fontId="38" fillId="0" borderId="0" xfId="0" applyFont="1" applyBorder="1" applyAlignment="1">
      <alignment vertical="center" textRotation="255" shrinkToFit="1"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left" vertical="top" textRotation="255" shrinkToFit="1"/>
    </xf>
    <xf numFmtId="0" fontId="38" fillId="0" borderId="0" xfId="0" applyFont="1" applyBorder="1" applyAlignment="1">
      <alignment horizontal="center" vertical="top" textRotation="255" shrinkToFit="1"/>
    </xf>
    <xf numFmtId="0" fontId="38" fillId="0" borderId="0" xfId="0" applyFont="1" applyBorder="1" applyAlignment="1">
      <alignment horizontal="center" vertical="center" textRotation="255" shrinkToFit="1"/>
    </xf>
    <xf numFmtId="0" fontId="40" fillId="0" borderId="0" xfId="0" applyFont="1" applyAlignment="1">
      <alignment horizontal="center" vertical="center"/>
    </xf>
    <xf numFmtId="5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38" fillId="0" borderId="13" xfId="0" applyFont="1" applyBorder="1" applyAlignment="1">
      <alignment horizontal="left" vertical="center" shrinkToFit="1"/>
    </xf>
    <xf numFmtId="0" fontId="38" fillId="0" borderId="28" xfId="0" applyFont="1" applyBorder="1" applyAlignment="1">
      <alignment horizontal="left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38" fillId="0" borderId="2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PageLayoutView="0" workbookViewId="0" topLeftCell="A60">
      <selection activeCell="B84" sqref="B84:C87"/>
    </sheetView>
  </sheetViews>
  <sheetFormatPr defaultColWidth="9.140625" defaultRowHeight="15"/>
  <cols>
    <col min="1" max="1" width="4.8515625" style="1" customWidth="1"/>
    <col min="2" max="2" width="6.421875" style="1" customWidth="1"/>
    <col min="3" max="3" width="21.8515625" style="1" customWidth="1"/>
    <col min="4" max="4" width="7.57421875" style="1" customWidth="1"/>
    <col min="5" max="6" width="5.7109375" style="1" customWidth="1"/>
    <col min="7" max="8" width="0.5625" style="1" customWidth="1"/>
    <col min="9" max="10" width="5.7109375" style="1" customWidth="1"/>
    <col min="11" max="12" width="0.5625" style="1" customWidth="1"/>
    <col min="13" max="14" width="5.7109375" style="1" customWidth="1"/>
    <col min="15" max="16" width="0.5625" style="1" customWidth="1"/>
    <col min="17" max="17" width="3.57421875" style="1" customWidth="1"/>
    <col min="18" max="19" width="2.7109375" style="1" customWidth="1"/>
    <col min="20" max="21" width="0.5625" style="1" customWidth="1"/>
    <col min="22" max="23" width="3.57421875" style="1" customWidth="1"/>
    <col min="24" max="25" width="0.5625" style="1" customWidth="1"/>
    <col min="26" max="26" width="3.57421875" style="1" customWidth="1"/>
    <col min="27" max="27" width="2.28125" style="1" customWidth="1"/>
    <col min="28" max="40" width="3.8515625" style="1" customWidth="1"/>
    <col min="41" max="16384" width="9.00390625" style="1" customWidth="1"/>
  </cols>
  <sheetData>
    <row r="1" spans="1:19" ht="28.5" customHeight="1">
      <c r="A1" s="41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24"/>
    </row>
    <row r="3" spans="2:3" ht="13.5">
      <c r="B3" s="1" t="s">
        <v>0</v>
      </c>
      <c r="C3" s="1" t="s">
        <v>65</v>
      </c>
    </row>
    <row r="4" spans="2:19" ht="13.5">
      <c r="B4" s="1" t="s">
        <v>1</v>
      </c>
      <c r="C4" s="22" t="s">
        <v>68</v>
      </c>
      <c r="N4" s="42"/>
      <c r="O4" s="42"/>
      <c r="P4" s="42"/>
      <c r="Q4" s="42"/>
      <c r="R4" s="42"/>
      <c r="S4" s="19"/>
    </row>
    <row r="5" spans="3:13" ht="13.5">
      <c r="C5" s="22" t="s">
        <v>69</v>
      </c>
      <c r="M5" s="22"/>
    </row>
    <row r="6" spans="3:13" ht="13.5">
      <c r="C6" s="22" t="s">
        <v>71</v>
      </c>
      <c r="M6" s="22"/>
    </row>
    <row r="7" spans="3:20" ht="13.5">
      <c r="C7" s="22" t="s">
        <v>70</v>
      </c>
      <c r="M7" s="22"/>
      <c r="N7" s="17"/>
      <c r="O7" s="17"/>
      <c r="P7" s="17"/>
      <c r="Q7" s="17"/>
      <c r="R7" s="17"/>
      <c r="S7" s="17"/>
      <c r="T7" s="17"/>
    </row>
    <row r="8" ht="9.75" customHeight="1"/>
    <row r="9" ht="5.25" customHeight="1"/>
    <row r="10" spans="5:16" ht="13.5">
      <c r="E10" s="42">
        <v>41531</v>
      </c>
      <c r="F10" s="43"/>
      <c r="G10" s="43"/>
      <c r="H10" s="43"/>
      <c r="J10" s="35"/>
      <c r="K10" s="42">
        <v>41534</v>
      </c>
      <c r="L10" s="43"/>
      <c r="M10" s="43"/>
      <c r="N10" s="43"/>
      <c r="O10" s="43"/>
      <c r="P10" s="43"/>
    </row>
    <row r="11" spans="9:19" ht="6" customHeight="1">
      <c r="I11" s="5"/>
      <c r="Q11" s="16"/>
      <c r="R11" s="16"/>
      <c r="S11" s="16"/>
    </row>
    <row r="12" spans="1:22" ht="5.25" customHeight="1">
      <c r="A12" s="44">
        <v>1</v>
      </c>
      <c r="B12" s="45" t="str">
        <f>VLOOKUP(A12,tm,2)</f>
        <v>平林金属男子ソフトボールクラブ</v>
      </c>
      <c r="C12" s="45"/>
      <c r="D12" s="46" t="str">
        <f>"("&amp;VLOOKUP(A12,tm,3)&amp;")"</f>
        <v>(岡山)</v>
      </c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1"/>
      <c r="Q12" s="18"/>
      <c r="R12" s="18"/>
      <c r="S12" s="20"/>
      <c r="T12" s="11"/>
      <c r="U12" s="11"/>
      <c r="V12" s="11"/>
    </row>
    <row r="13" spans="1:22" ht="5.25" customHeight="1">
      <c r="A13" s="44"/>
      <c r="B13" s="45"/>
      <c r="C13" s="45"/>
      <c r="D13" s="46"/>
      <c r="E13" s="14"/>
      <c r="F13" s="14"/>
      <c r="G13" s="14"/>
      <c r="H13" s="11"/>
      <c r="I13" s="47">
        <v>1</v>
      </c>
      <c r="J13" s="11"/>
      <c r="K13" s="11"/>
      <c r="L13" s="11"/>
      <c r="M13" s="11"/>
      <c r="N13" s="11"/>
      <c r="O13" s="11"/>
      <c r="P13" s="11"/>
      <c r="Q13" s="18"/>
      <c r="R13" s="18"/>
      <c r="S13" s="20"/>
      <c r="T13" s="11"/>
      <c r="U13" s="11"/>
      <c r="V13" s="11"/>
    </row>
    <row r="14" spans="1:22" ht="5.25" customHeight="1">
      <c r="A14" s="44"/>
      <c r="B14" s="45"/>
      <c r="C14" s="45"/>
      <c r="D14" s="46"/>
      <c r="E14" s="11"/>
      <c r="F14" s="49"/>
      <c r="G14" s="2"/>
      <c r="H14" s="11"/>
      <c r="I14" s="47"/>
      <c r="J14" s="11"/>
      <c r="K14" s="11"/>
      <c r="L14" s="11"/>
      <c r="M14" s="11"/>
      <c r="N14" s="11"/>
      <c r="O14" s="11"/>
      <c r="P14" s="11"/>
      <c r="Q14" s="18"/>
      <c r="R14" s="39" t="s">
        <v>74</v>
      </c>
      <c r="S14" s="40" t="s">
        <v>73</v>
      </c>
      <c r="T14" s="11"/>
      <c r="U14" s="11"/>
      <c r="V14" s="11"/>
    </row>
    <row r="15" spans="1:22" ht="5.25" customHeight="1" thickBot="1">
      <c r="A15" s="44"/>
      <c r="B15" s="45"/>
      <c r="C15" s="45"/>
      <c r="D15" s="46"/>
      <c r="E15" s="11"/>
      <c r="F15" s="50"/>
      <c r="G15" s="3"/>
      <c r="H15" s="6"/>
      <c r="I15" s="48"/>
      <c r="J15" s="13"/>
      <c r="K15" s="13"/>
      <c r="L15" s="11"/>
      <c r="M15" s="11"/>
      <c r="N15" s="11"/>
      <c r="O15" s="11"/>
      <c r="P15" s="11"/>
      <c r="Q15" s="18"/>
      <c r="R15" s="39"/>
      <c r="S15" s="40"/>
      <c r="T15" s="11"/>
      <c r="U15" s="11"/>
      <c r="V15" s="11"/>
    </row>
    <row r="16" spans="1:22" ht="5.25" customHeight="1" thickTop="1">
      <c r="A16" s="44">
        <v>2</v>
      </c>
      <c r="B16" s="45" t="str">
        <f>VLOOKUP(A16,tm,2)</f>
        <v>トヨタ自動車株式会社</v>
      </c>
      <c r="C16" s="45"/>
      <c r="D16" s="46" t="str">
        <f>"("&amp;VLOOKUP(A16,tm,3)&amp;")"</f>
        <v>(愛知)</v>
      </c>
      <c r="E16" s="11"/>
      <c r="F16" s="50"/>
      <c r="G16" s="9"/>
      <c r="H16" s="11"/>
      <c r="I16" s="47">
        <v>3</v>
      </c>
      <c r="J16" s="11"/>
      <c r="K16" s="20"/>
      <c r="L16" s="32"/>
      <c r="M16" s="52">
        <v>2</v>
      </c>
      <c r="N16" s="20"/>
      <c r="O16" s="20"/>
      <c r="P16" s="11"/>
      <c r="Q16" s="18"/>
      <c r="R16" s="39"/>
      <c r="S16" s="40"/>
      <c r="T16" s="11"/>
      <c r="U16" s="11"/>
      <c r="V16" s="11"/>
    </row>
    <row r="17" spans="1:22" ht="5.25" customHeight="1" thickBot="1">
      <c r="A17" s="44"/>
      <c r="B17" s="45"/>
      <c r="C17" s="45"/>
      <c r="D17" s="46"/>
      <c r="E17" s="13"/>
      <c r="F17" s="51"/>
      <c r="G17" s="8"/>
      <c r="H17" s="11"/>
      <c r="I17" s="47"/>
      <c r="J17" s="11"/>
      <c r="K17" s="20"/>
      <c r="L17" s="32"/>
      <c r="M17" s="52"/>
      <c r="N17" s="20"/>
      <c r="O17" s="20"/>
      <c r="P17" s="11"/>
      <c r="Q17" s="18"/>
      <c r="R17" s="39"/>
      <c r="S17" s="40"/>
      <c r="T17" s="11"/>
      <c r="U17" s="11"/>
      <c r="V17" s="11"/>
    </row>
    <row r="18" spans="1:22" ht="5.25" customHeight="1" thickTop="1">
      <c r="A18" s="44"/>
      <c r="B18" s="45"/>
      <c r="C18" s="45"/>
      <c r="D18" s="46"/>
      <c r="E18" s="11"/>
      <c r="F18" s="11"/>
      <c r="G18" s="11"/>
      <c r="H18" s="11"/>
      <c r="I18" s="47"/>
      <c r="J18" s="46"/>
      <c r="K18" s="20"/>
      <c r="L18" s="32"/>
      <c r="M18" s="52"/>
      <c r="N18" s="20"/>
      <c r="O18" s="20"/>
      <c r="P18" s="11"/>
      <c r="Q18" s="18"/>
      <c r="R18" s="39"/>
      <c r="S18" s="40"/>
      <c r="T18" s="11"/>
      <c r="U18" s="11"/>
      <c r="V18" s="11"/>
    </row>
    <row r="19" spans="1:26" ht="5.25" customHeight="1" thickBot="1">
      <c r="A19" s="44"/>
      <c r="B19" s="45"/>
      <c r="C19" s="45"/>
      <c r="D19" s="46"/>
      <c r="E19" s="11"/>
      <c r="F19" s="11"/>
      <c r="G19" s="11"/>
      <c r="H19" s="11"/>
      <c r="I19" s="23"/>
      <c r="J19" s="46"/>
      <c r="K19" s="20"/>
      <c r="L19" s="33"/>
      <c r="M19" s="34"/>
      <c r="N19" s="21"/>
      <c r="O19" s="21"/>
      <c r="P19" s="11"/>
      <c r="Q19" s="18"/>
      <c r="R19" s="39"/>
      <c r="S19" s="40"/>
      <c r="T19" s="11"/>
      <c r="U19" s="11"/>
      <c r="V19" s="11"/>
      <c r="Z19" s="37"/>
    </row>
    <row r="20" spans="1:22" ht="5.25" customHeight="1" thickTop="1">
      <c r="A20" s="44">
        <v>3</v>
      </c>
      <c r="B20" s="45" t="str">
        <f>VLOOKUP(A20,tm,2)</f>
        <v>株式会社デンソー</v>
      </c>
      <c r="C20" s="45"/>
      <c r="D20" s="46" t="str">
        <f>"("&amp;VLOOKUP(A20,tm,3)&amp;")"</f>
        <v>(愛知)</v>
      </c>
      <c r="E20" s="11"/>
      <c r="F20" s="11"/>
      <c r="G20" s="11"/>
      <c r="H20" s="11"/>
      <c r="I20" s="23"/>
      <c r="J20" s="46"/>
      <c r="K20" s="3"/>
      <c r="L20" s="11"/>
      <c r="M20" s="25"/>
      <c r="N20" s="11"/>
      <c r="O20" s="20"/>
      <c r="P20" s="32"/>
      <c r="Q20" s="52">
        <v>5</v>
      </c>
      <c r="R20" s="39"/>
      <c r="S20" s="40"/>
      <c r="T20" s="11"/>
      <c r="U20" s="11"/>
      <c r="V20" s="11"/>
    </row>
    <row r="21" spans="1:22" ht="5.25" customHeight="1" thickBot="1">
      <c r="A21" s="44"/>
      <c r="B21" s="45"/>
      <c r="C21" s="45"/>
      <c r="D21" s="46"/>
      <c r="E21" s="13"/>
      <c r="F21" s="13"/>
      <c r="G21" s="13"/>
      <c r="H21" s="11"/>
      <c r="I21" s="47">
        <v>2</v>
      </c>
      <c r="J21" s="46"/>
      <c r="K21" s="3"/>
      <c r="L21" s="11"/>
      <c r="M21" s="53">
        <v>1</v>
      </c>
      <c r="N21" s="11"/>
      <c r="O21" s="20"/>
      <c r="P21" s="32"/>
      <c r="Q21" s="52"/>
      <c r="R21" s="39"/>
      <c r="S21" s="40"/>
      <c r="T21" s="11"/>
      <c r="U21" s="11"/>
      <c r="V21" s="11"/>
    </row>
    <row r="22" spans="1:22" ht="5.25" customHeight="1" thickTop="1">
      <c r="A22" s="44"/>
      <c r="B22" s="45"/>
      <c r="C22" s="45"/>
      <c r="D22" s="46"/>
      <c r="E22" s="11"/>
      <c r="F22" s="50"/>
      <c r="G22" s="10"/>
      <c r="H22" s="11"/>
      <c r="I22" s="47"/>
      <c r="J22" s="11"/>
      <c r="K22" s="3"/>
      <c r="L22" s="11"/>
      <c r="M22" s="53"/>
      <c r="N22" s="11"/>
      <c r="O22" s="20"/>
      <c r="P22" s="32"/>
      <c r="Q22" s="52"/>
      <c r="R22" s="39"/>
      <c r="S22" s="40"/>
      <c r="T22" s="11"/>
      <c r="U22" s="11"/>
      <c r="V22" s="11"/>
    </row>
    <row r="23" spans="1:22" ht="5.25" customHeight="1" thickBot="1">
      <c r="A23" s="44"/>
      <c r="B23" s="45"/>
      <c r="C23" s="45"/>
      <c r="D23" s="46"/>
      <c r="E23" s="11"/>
      <c r="F23" s="46"/>
      <c r="G23" s="9"/>
      <c r="H23" s="13"/>
      <c r="I23" s="48"/>
      <c r="J23" s="13"/>
      <c r="K23" s="7"/>
      <c r="L23" s="11"/>
      <c r="M23" s="53"/>
      <c r="N23" s="11"/>
      <c r="O23" s="20"/>
      <c r="P23" s="32"/>
      <c r="Q23" s="26"/>
      <c r="R23" s="39"/>
      <c r="S23" s="40"/>
      <c r="T23" s="11"/>
      <c r="U23" s="11"/>
      <c r="V23" s="11"/>
    </row>
    <row r="24" spans="1:22" ht="5.25" customHeight="1" thickTop="1">
      <c r="A24" s="44">
        <v>4</v>
      </c>
      <c r="B24" s="45" t="str">
        <f>VLOOKUP(A24,tm,2)</f>
        <v>国立印刷局小田原</v>
      </c>
      <c r="C24" s="45"/>
      <c r="D24" s="46" t="str">
        <f>"("&amp;VLOOKUP(A24,tm,3)&amp;")"</f>
        <v>(神奈川)</v>
      </c>
      <c r="E24" s="11"/>
      <c r="F24" s="46"/>
      <c r="G24" s="3"/>
      <c r="H24" s="11"/>
      <c r="I24" s="47">
        <v>0</v>
      </c>
      <c r="J24" s="11"/>
      <c r="K24" s="11"/>
      <c r="L24" s="11"/>
      <c r="M24" s="25"/>
      <c r="N24" s="11"/>
      <c r="O24" s="20"/>
      <c r="P24" s="32"/>
      <c r="Q24" s="26"/>
      <c r="R24" s="39"/>
      <c r="S24" s="40"/>
      <c r="T24" s="11"/>
      <c r="U24" s="11"/>
      <c r="V24" s="11"/>
    </row>
    <row r="25" spans="1:22" ht="5.25" customHeight="1">
      <c r="A25" s="44"/>
      <c r="B25" s="45"/>
      <c r="C25" s="45"/>
      <c r="D25" s="46"/>
      <c r="E25" s="14"/>
      <c r="F25" s="54"/>
      <c r="G25" s="4"/>
      <c r="H25" s="11"/>
      <c r="I25" s="47"/>
      <c r="J25" s="11"/>
      <c r="K25" s="11"/>
      <c r="L25" s="11"/>
      <c r="M25" s="25"/>
      <c r="N25" s="11"/>
      <c r="O25" s="20"/>
      <c r="P25" s="32"/>
      <c r="Q25" s="26"/>
      <c r="R25" s="39"/>
      <c r="S25" s="40"/>
      <c r="T25" s="11"/>
      <c r="U25" s="11"/>
      <c r="V25" s="11"/>
    </row>
    <row r="26" spans="1:22" ht="5.25" customHeight="1">
      <c r="A26" s="44"/>
      <c r="B26" s="45"/>
      <c r="C26" s="45"/>
      <c r="D26" s="46"/>
      <c r="E26" s="11"/>
      <c r="F26" s="11"/>
      <c r="G26" s="11"/>
      <c r="H26" s="11"/>
      <c r="I26" s="47"/>
      <c r="J26" s="11"/>
      <c r="K26" s="11"/>
      <c r="L26" s="11"/>
      <c r="M26" s="25"/>
      <c r="N26" s="46"/>
      <c r="O26" s="20"/>
      <c r="P26" s="32"/>
      <c r="Q26" s="26"/>
      <c r="R26" s="39"/>
      <c r="S26" s="40"/>
      <c r="T26" s="11"/>
      <c r="U26" s="11"/>
      <c r="V26" s="11"/>
    </row>
    <row r="27" spans="1:22" ht="5.25" customHeight="1" thickBot="1">
      <c r="A27" s="44"/>
      <c r="B27" s="45"/>
      <c r="C27" s="45"/>
      <c r="D27" s="46"/>
      <c r="E27" s="11"/>
      <c r="F27" s="11"/>
      <c r="G27" s="11"/>
      <c r="H27" s="11"/>
      <c r="I27" s="23"/>
      <c r="J27" s="11"/>
      <c r="K27" s="11"/>
      <c r="L27" s="11"/>
      <c r="M27" s="25"/>
      <c r="N27" s="46"/>
      <c r="O27" s="20"/>
      <c r="P27" s="33"/>
      <c r="Q27" s="34"/>
      <c r="R27" s="39"/>
      <c r="S27" s="40"/>
      <c r="T27" s="11"/>
      <c r="U27" s="11"/>
      <c r="V27" s="11"/>
    </row>
    <row r="28" spans="1:22" ht="5.25" customHeight="1" thickTop="1">
      <c r="A28" s="44">
        <v>5</v>
      </c>
      <c r="B28" s="45" t="str">
        <f>VLOOKUP(A28,tm,2)</f>
        <v>三菱自動車水島</v>
      </c>
      <c r="C28" s="45"/>
      <c r="D28" s="46" t="str">
        <f>"("&amp;VLOOKUP(A28,tm,3)&amp;")"</f>
        <v>(岡山)</v>
      </c>
      <c r="E28" s="11"/>
      <c r="F28" s="11"/>
      <c r="G28" s="11"/>
      <c r="H28" s="11"/>
      <c r="I28" s="23"/>
      <c r="J28" s="11"/>
      <c r="K28" s="11"/>
      <c r="L28" s="11"/>
      <c r="M28" s="25"/>
      <c r="N28" s="46"/>
      <c r="O28" s="3"/>
      <c r="P28" s="11"/>
      <c r="Q28" s="26"/>
      <c r="R28" s="39"/>
      <c r="S28" s="40"/>
      <c r="T28" s="11"/>
      <c r="U28" s="11"/>
      <c r="V28" s="11"/>
    </row>
    <row r="29" spans="1:22" ht="5.25" customHeight="1" thickBot="1">
      <c r="A29" s="44"/>
      <c r="B29" s="45"/>
      <c r="C29" s="45"/>
      <c r="D29" s="46"/>
      <c r="E29" s="13"/>
      <c r="F29" s="13"/>
      <c r="G29" s="13"/>
      <c r="H29" s="11"/>
      <c r="I29" s="47">
        <v>10</v>
      </c>
      <c r="J29" s="11"/>
      <c r="K29" s="11"/>
      <c r="L29" s="11"/>
      <c r="M29" s="25"/>
      <c r="N29" s="46"/>
      <c r="O29" s="3"/>
      <c r="P29" s="11"/>
      <c r="Q29" s="26"/>
      <c r="R29" s="39"/>
      <c r="S29" s="40"/>
      <c r="T29" s="11"/>
      <c r="U29" s="11"/>
      <c r="V29" s="11"/>
    </row>
    <row r="30" spans="1:22" ht="5.25" customHeight="1" thickTop="1">
      <c r="A30" s="44"/>
      <c r="B30" s="45"/>
      <c r="C30" s="45"/>
      <c r="D30" s="46"/>
      <c r="E30" s="11"/>
      <c r="F30" s="50"/>
      <c r="G30" s="10"/>
      <c r="H30" s="11"/>
      <c r="I30" s="47"/>
      <c r="J30" s="11"/>
      <c r="K30" s="11"/>
      <c r="L30" s="11"/>
      <c r="M30" s="25"/>
      <c r="N30" s="11"/>
      <c r="O30" s="3"/>
      <c r="P30" s="11"/>
      <c r="Q30" s="26"/>
      <c r="R30" s="39"/>
      <c r="S30" s="40"/>
      <c r="T30" s="11"/>
      <c r="U30" s="11"/>
      <c r="V30" s="11"/>
    </row>
    <row r="31" spans="1:22" ht="5.25" customHeight="1" thickBot="1">
      <c r="A31" s="44"/>
      <c r="B31" s="45"/>
      <c r="C31" s="45"/>
      <c r="D31" s="46"/>
      <c r="E31" s="11"/>
      <c r="F31" s="46"/>
      <c r="G31" s="9"/>
      <c r="H31" s="13"/>
      <c r="I31" s="48"/>
      <c r="J31" s="13"/>
      <c r="K31" s="13"/>
      <c r="L31" s="11"/>
      <c r="M31" s="25"/>
      <c r="N31" s="11"/>
      <c r="O31" s="3"/>
      <c r="P31" s="11"/>
      <c r="Q31" s="26"/>
      <c r="R31" s="39"/>
      <c r="S31" s="40"/>
      <c r="T31" s="11"/>
      <c r="U31" s="11"/>
      <c r="V31" s="11"/>
    </row>
    <row r="32" spans="1:22" ht="5.25" customHeight="1" thickTop="1">
      <c r="A32" s="44">
        <v>6</v>
      </c>
      <c r="B32" s="45" t="str">
        <f>VLOOKUP(A32,tm,2)</f>
        <v>ニューバファロー</v>
      </c>
      <c r="C32" s="45"/>
      <c r="D32" s="46" t="str">
        <f>"("&amp;VLOOKUP(A32,tm,3)&amp;")"</f>
        <v>(北海道)</v>
      </c>
      <c r="E32" s="11"/>
      <c r="F32" s="46"/>
      <c r="G32" s="3"/>
      <c r="H32" s="11"/>
      <c r="I32" s="47">
        <v>3</v>
      </c>
      <c r="J32" s="11"/>
      <c r="K32" s="3"/>
      <c r="L32" s="11"/>
      <c r="M32" s="53">
        <v>3</v>
      </c>
      <c r="N32" s="11"/>
      <c r="O32" s="3"/>
      <c r="P32" s="11"/>
      <c r="Q32" s="26"/>
      <c r="R32" s="39"/>
      <c r="S32" s="40"/>
      <c r="T32" s="11"/>
      <c r="U32" s="11"/>
      <c r="V32" s="11"/>
    </row>
    <row r="33" spans="1:22" ht="5.25" customHeight="1">
      <c r="A33" s="44"/>
      <c r="B33" s="45"/>
      <c r="C33" s="45"/>
      <c r="D33" s="46"/>
      <c r="E33" s="14"/>
      <c r="F33" s="54"/>
      <c r="G33" s="4"/>
      <c r="H33" s="11"/>
      <c r="I33" s="47"/>
      <c r="J33" s="11"/>
      <c r="K33" s="3"/>
      <c r="L33" s="11"/>
      <c r="M33" s="53"/>
      <c r="N33" s="11"/>
      <c r="O33" s="3"/>
      <c r="P33" s="11"/>
      <c r="Q33" s="52">
        <v>2</v>
      </c>
      <c r="R33" s="39"/>
      <c r="S33" s="40"/>
      <c r="T33" s="11"/>
      <c r="U33" s="11"/>
      <c r="V33" s="11"/>
    </row>
    <row r="34" spans="1:22" ht="5.25" customHeight="1">
      <c r="A34" s="44"/>
      <c r="B34" s="45"/>
      <c r="C34" s="45"/>
      <c r="D34" s="46"/>
      <c r="E34" s="11"/>
      <c r="F34" s="11"/>
      <c r="G34" s="11"/>
      <c r="H34" s="11"/>
      <c r="I34" s="47"/>
      <c r="J34" s="46"/>
      <c r="K34" s="3"/>
      <c r="L34" s="11"/>
      <c r="M34" s="53"/>
      <c r="N34" s="11"/>
      <c r="O34" s="3"/>
      <c r="P34" s="11"/>
      <c r="Q34" s="52"/>
      <c r="R34" s="39"/>
      <c r="S34" s="40"/>
      <c r="T34" s="11"/>
      <c r="U34" s="11"/>
      <c r="V34" s="11"/>
    </row>
    <row r="35" spans="1:22" ht="5.25" customHeight="1" thickBot="1">
      <c r="A35" s="44"/>
      <c r="B35" s="45"/>
      <c r="C35" s="45"/>
      <c r="D35" s="46"/>
      <c r="E35" s="11"/>
      <c r="F35" s="11"/>
      <c r="G35" s="11"/>
      <c r="H35" s="11"/>
      <c r="I35" s="23"/>
      <c r="J35" s="46"/>
      <c r="K35" s="3"/>
      <c r="L35" s="27"/>
      <c r="M35" s="26"/>
      <c r="N35" s="20"/>
      <c r="O35" s="3"/>
      <c r="P35" s="11"/>
      <c r="Q35" s="52"/>
      <c r="R35" s="39"/>
      <c r="S35" s="40"/>
      <c r="T35" s="11"/>
      <c r="U35" s="11"/>
      <c r="V35" s="11"/>
    </row>
    <row r="36" spans="1:22" ht="5.25" customHeight="1" thickTop="1">
      <c r="A36" s="44">
        <v>7</v>
      </c>
      <c r="B36" s="45" t="str">
        <f>VLOOKUP(A36,tm,2)</f>
        <v>三菱電機熊本</v>
      </c>
      <c r="C36" s="45"/>
      <c r="D36" s="46" t="str">
        <f>"("&amp;VLOOKUP(A36,tm,3)&amp;")"</f>
        <v>(熊本)</v>
      </c>
      <c r="E36" s="11"/>
      <c r="F36" s="11"/>
      <c r="G36" s="11"/>
      <c r="H36" s="11"/>
      <c r="I36" s="23"/>
      <c r="J36" s="46"/>
      <c r="K36" s="20"/>
      <c r="L36" s="28"/>
      <c r="M36" s="29"/>
      <c r="N36" s="30"/>
      <c r="O36" s="30"/>
      <c r="P36" s="11"/>
      <c r="Q36" s="26"/>
      <c r="R36" s="39"/>
      <c r="S36" s="40"/>
      <c r="T36" s="11"/>
      <c r="U36" s="11"/>
      <c r="V36" s="11"/>
    </row>
    <row r="37" spans="1:22" ht="5.25" customHeight="1" thickBot="1">
      <c r="A37" s="44"/>
      <c r="B37" s="45"/>
      <c r="C37" s="45"/>
      <c r="D37" s="46"/>
      <c r="E37" s="13"/>
      <c r="F37" s="13"/>
      <c r="G37" s="13"/>
      <c r="H37" s="11"/>
      <c r="I37" s="47">
        <v>5</v>
      </c>
      <c r="J37" s="46"/>
      <c r="K37" s="20"/>
      <c r="L37" s="32"/>
      <c r="M37" s="52">
        <v>4</v>
      </c>
      <c r="N37" s="20"/>
      <c r="O37" s="20"/>
      <c r="P37" s="11"/>
      <c r="Q37" s="26"/>
      <c r="R37" s="39"/>
      <c r="S37" s="40"/>
      <c r="T37" s="11"/>
      <c r="U37" s="11"/>
      <c r="V37" s="11"/>
    </row>
    <row r="38" spans="1:22" ht="5.25" customHeight="1" thickTop="1">
      <c r="A38" s="44"/>
      <c r="B38" s="45"/>
      <c r="C38" s="45"/>
      <c r="D38" s="46"/>
      <c r="E38" s="11"/>
      <c r="F38" s="50"/>
      <c r="G38" s="10"/>
      <c r="H38" s="11"/>
      <c r="I38" s="47"/>
      <c r="J38" s="11"/>
      <c r="K38" s="20"/>
      <c r="L38" s="32"/>
      <c r="M38" s="52"/>
      <c r="N38" s="20"/>
      <c r="O38" s="20"/>
      <c r="P38" s="11"/>
      <c r="Q38" s="26"/>
      <c r="R38" s="39"/>
      <c r="S38" s="40"/>
      <c r="T38" s="11"/>
      <c r="U38" s="11"/>
      <c r="V38" s="11"/>
    </row>
    <row r="39" spans="1:22" ht="5.25" customHeight="1" thickBot="1">
      <c r="A39" s="44"/>
      <c r="B39" s="45"/>
      <c r="C39" s="45"/>
      <c r="D39" s="46"/>
      <c r="E39" s="11"/>
      <c r="F39" s="46"/>
      <c r="G39" s="9"/>
      <c r="H39" s="13"/>
      <c r="I39" s="48"/>
      <c r="J39" s="13"/>
      <c r="K39" s="21"/>
      <c r="L39" s="32"/>
      <c r="M39" s="52"/>
      <c r="N39" s="20"/>
      <c r="O39" s="20"/>
      <c r="P39" s="11"/>
      <c r="Q39" s="26"/>
      <c r="R39" s="39"/>
      <c r="S39" s="40"/>
      <c r="T39" s="11"/>
      <c r="U39" s="11"/>
      <c r="V39" s="11"/>
    </row>
    <row r="40" spans="1:22" ht="5.25" customHeight="1" thickTop="1">
      <c r="A40" s="44">
        <v>8</v>
      </c>
      <c r="B40" s="45" t="str">
        <f>VLOOKUP(A40,tm,2)</f>
        <v>福井越前クラブ</v>
      </c>
      <c r="C40" s="45"/>
      <c r="D40" s="46" t="str">
        <f>"("&amp;VLOOKUP(A40,tm,3)&amp;")"</f>
        <v>(福井)</v>
      </c>
      <c r="E40" s="11"/>
      <c r="F40" s="46"/>
      <c r="G40" s="3"/>
      <c r="H40" s="11"/>
      <c r="I40" s="47">
        <v>0</v>
      </c>
      <c r="J40" s="11"/>
      <c r="K40" s="11"/>
      <c r="L40" s="20"/>
      <c r="M40" s="26"/>
      <c r="N40" s="20"/>
      <c r="O40" s="20"/>
      <c r="P40" s="11"/>
      <c r="Q40" s="26"/>
      <c r="R40" s="39"/>
      <c r="S40" s="40"/>
      <c r="T40" s="11"/>
      <c r="U40" s="11"/>
      <c r="V40" s="11"/>
    </row>
    <row r="41" spans="1:22" ht="5.25" customHeight="1">
      <c r="A41" s="44"/>
      <c r="B41" s="45"/>
      <c r="C41" s="45"/>
      <c r="D41" s="46"/>
      <c r="E41" s="14"/>
      <c r="F41" s="54"/>
      <c r="G41" s="4"/>
      <c r="H41" s="11"/>
      <c r="I41" s="47"/>
      <c r="J41" s="11"/>
      <c r="K41" s="11"/>
      <c r="L41" s="20"/>
      <c r="M41" s="26"/>
      <c r="N41" s="20"/>
      <c r="O41" s="20"/>
      <c r="P41" s="11"/>
      <c r="Q41" s="26"/>
      <c r="R41" s="39"/>
      <c r="S41" s="40"/>
      <c r="T41" s="11"/>
      <c r="U41" s="11"/>
      <c r="V41" s="11"/>
    </row>
    <row r="42" spans="1:22" ht="5.25" customHeight="1">
      <c r="A42" s="44"/>
      <c r="B42" s="45"/>
      <c r="C42" s="45"/>
      <c r="D42" s="46"/>
      <c r="E42" s="11"/>
      <c r="F42" s="11"/>
      <c r="G42" s="11"/>
      <c r="H42" s="11"/>
      <c r="I42" s="47"/>
      <c r="J42" s="11"/>
      <c r="K42" s="11"/>
      <c r="L42" s="20"/>
      <c r="M42" s="26"/>
      <c r="N42" s="20"/>
      <c r="O42" s="20"/>
      <c r="P42" s="11"/>
      <c r="Q42" s="26"/>
      <c r="R42" s="18"/>
      <c r="S42" s="40"/>
      <c r="T42" s="11"/>
      <c r="U42" s="11"/>
      <c r="V42" s="11"/>
    </row>
    <row r="43" spans="1:22" ht="5.25" customHeight="1">
      <c r="A43" s="44"/>
      <c r="B43" s="45"/>
      <c r="C43" s="45"/>
      <c r="D43" s="46"/>
      <c r="E43" s="11"/>
      <c r="F43" s="11"/>
      <c r="G43" s="11"/>
      <c r="H43" s="11"/>
      <c r="I43" s="23"/>
      <c r="J43" s="11"/>
      <c r="K43" s="11"/>
      <c r="L43" s="20"/>
      <c r="M43" s="26"/>
      <c r="N43" s="20"/>
      <c r="O43" s="20"/>
      <c r="P43" s="11"/>
      <c r="Q43" s="26"/>
      <c r="R43" s="18"/>
      <c r="S43" s="40"/>
      <c r="T43" s="11"/>
      <c r="U43" s="11"/>
      <c r="V43" s="11"/>
    </row>
    <row r="44" spans="1:22" ht="5.25" customHeight="1">
      <c r="A44" s="44">
        <v>9</v>
      </c>
      <c r="B44" s="45" t="str">
        <f>VLOOKUP(A44,tm,2)</f>
        <v>ジェイテクト</v>
      </c>
      <c r="C44" s="45"/>
      <c r="D44" s="46" t="str">
        <f>"("&amp;VLOOKUP(A44,tm,3)&amp;")"</f>
        <v>(徳島)</v>
      </c>
      <c r="E44" s="11"/>
      <c r="F44" s="11"/>
      <c r="G44" s="11"/>
      <c r="H44" s="11"/>
      <c r="I44" s="23"/>
      <c r="J44" s="11"/>
      <c r="K44" s="11"/>
      <c r="L44" s="20"/>
      <c r="M44" s="26"/>
      <c r="N44" s="20"/>
      <c r="O44" s="20"/>
      <c r="P44" s="11"/>
      <c r="Q44" s="26"/>
      <c r="R44" s="18"/>
      <c r="S44" s="40"/>
      <c r="T44" s="11"/>
      <c r="U44" s="11"/>
      <c r="V44" s="11"/>
    </row>
    <row r="45" spans="1:22" ht="5.25" customHeight="1">
      <c r="A45" s="44"/>
      <c r="B45" s="45"/>
      <c r="C45" s="45"/>
      <c r="D45" s="46"/>
      <c r="E45" s="14"/>
      <c r="F45" s="14"/>
      <c r="G45" s="14"/>
      <c r="H45" s="11"/>
      <c r="I45" s="47">
        <v>1</v>
      </c>
      <c r="J45" s="11"/>
      <c r="K45" s="11"/>
      <c r="L45" s="20"/>
      <c r="M45" s="26"/>
      <c r="N45" s="20"/>
      <c r="O45" s="20"/>
      <c r="P45" s="11"/>
      <c r="Q45" s="26"/>
      <c r="R45" s="18"/>
      <c r="S45" s="40"/>
      <c r="T45" s="11"/>
      <c r="U45" s="11"/>
      <c r="V45" s="11"/>
    </row>
    <row r="46" spans="1:22" ht="5.25" customHeight="1">
      <c r="A46" s="44"/>
      <c r="B46" s="45"/>
      <c r="C46" s="45"/>
      <c r="D46" s="46"/>
      <c r="E46" s="11"/>
      <c r="F46" s="49"/>
      <c r="G46" s="2"/>
      <c r="H46" s="11"/>
      <c r="I46" s="47"/>
      <c r="J46" s="11"/>
      <c r="K46" s="11"/>
      <c r="L46" s="20"/>
      <c r="M46" s="26"/>
      <c r="N46" s="20"/>
      <c r="O46" s="20"/>
      <c r="P46" s="11"/>
      <c r="Q46" s="26"/>
      <c r="R46" s="18"/>
      <c r="S46" s="20"/>
      <c r="T46" s="11"/>
      <c r="U46" s="11"/>
      <c r="V46" s="11"/>
    </row>
    <row r="47" spans="1:22" ht="5.25" customHeight="1" thickBot="1">
      <c r="A47" s="44"/>
      <c r="B47" s="45"/>
      <c r="C47" s="45"/>
      <c r="D47" s="46"/>
      <c r="E47" s="11"/>
      <c r="F47" s="50"/>
      <c r="G47" s="3"/>
      <c r="H47" s="6"/>
      <c r="I47" s="48"/>
      <c r="J47" s="13"/>
      <c r="K47" s="13"/>
      <c r="L47" s="20"/>
      <c r="M47" s="26"/>
      <c r="N47" s="20"/>
      <c r="O47" s="20"/>
      <c r="P47" s="11"/>
      <c r="Q47" s="26"/>
      <c r="R47" s="18"/>
      <c r="S47" s="20"/>
      <c r="T47" s="11"/>
      <c r="U47" s="11"/>
      <c r="V47" s="11"/>
    </row>
    <row r="48" spans="1:22" ht="5.25" customHeight="1" thickTop="1">
      <c r="A48" s="44">
        <v>10</v>
      </c>
      <c r="B48" s="45" t="str">
        <f>VLOOKUP(A48,tm,2)</f>
        <v>原巽ジャガーズ</v>
      </c>
      <c r="C48" s="45"/>
      <c r="D48" s="46" t="str">
        <f>"("&amp;VLOOKUP(A48,tm,3)&amp;")"</f>
        <v>(埼玉)</v>
      </c>
      <c r="E48" s="11"/>
      <c r="F48" s="50"/>
      <c r="G48" s="9"/>
      <c r="H48" s="11"/>
      <c r="I48" s="47">
        <v>2</v>
      </c>
      <c r="J48" s="11"/>
      <c r="K48" s="3"/>
      <c r="L48" s="20"/>
      <c r="M48" s="52">
        <v>0</v>
      </c>
      <c r="N48" s="20"/>
      <c r="O48" s="20"/>
      <c r="P48" s="11"/>
      <c r="Q48" s="26"/>
      <c r="R48" s="39" t="s">
        <v>67</v>
      </c>
      <c r="S48" s="40" t="s">
        <v>75</v>
      </c>
      <c r="T48" s="11"/>
      <c r="U48" s="11"/>
      <c r="V48" s="11"/>
    </row>
    <row r="49" spans="1:22" ht="5.25" customHeight="1" thickBot="1">
      <c r="A49" s="44"/>
      <c r="B49" s="45"/>
      <c r="C49" s="45"/>
      <c r="D49" s="46"/>
      <c r="E49" s="13"/>
      <c r="F49" s="51"/>
      <c r="G49" s="8"/>
      <c r="H49" s="11"/>
      <c r="I49" s="47"/>
      <c r="J49" s="11"/>
      <c r="K49" s="3"/>
      <c r="L49" s="20"/>
      <c r="M49" s="52"/>
      <c r="N49" s="20"/>
      <c r="O49" s="20"/>
      <c r="P49" s="11"/>
      <c r="Q49" s="26"/>
      <c r="R49" s="39"/>
      <c r="S49" s="40"/>
      <c r="T49" s="11"/>
      <c r="U49" s="11"/>
      <c r="V49" s="11"/>
    </row>
    <row r="50" spans="1:22" ht="5.25" customHeight="1" thickTop="1">
      <c r="A50" s="44"/>
      <c r="B50" s="45"/>
      <c r="C50" s="45"/>
      <c r="D50" s="46"/>
      <c r="E50" s="11"/>
      <c r="F50" s="11"/>
      <c r="G50" s="11"/>
      <c r="H50" s="11"/>
      <c r="I50" s="47"/>
      <c r="J50" s="46"/>
      <c r="K50" s="3"/>
      <c r="L50" s="20"/>
      <c r="M50" s="52"/>
      <c r="N50" s="20"/>
      <c r="O50" s="20"/>
      <c r="P50" s="11"/>
      <c r="Q50" s="26"/>
      <c r="R50" s="39"/>
      <c r="S50" s="40"/>
      <c r="T50" s="11"/>
      <c r="U50" s="11"/>
      <c r="V50" s="11"/>
    </row>
    <row r="51" spans="1:22" ht="5.25" customHeight="1" thickBot="1">
      <c r="A51" s="44"/>
      <c r="B51" s="45"/>
      <c r="C51" s="45"/>
      <c r="D51" s="46"/>
      <c r="E51" s="11"/>
      <c r="F51" s="11"/>
      <c r="G51" s="11"/>
      <c r="H51" s="11"/>
      <c r="I51" s="23"/>
      <c r="J51" s="46"/>
      <c r="K51" s="3"/>
      <c r="L51" s="27"/>
      <c r="M51" s="26"/>
      <c r="N51" s="20"/>
      <c r="O51" s="20"/>
      <c r="P51" s="11"/>
      <c r="Q51" s="26"/>
      <c r="R51" s="39"/>
      <c r="S51" s="40"/>
      <c r="T51" s="11"/>
      <c r="U51" s="11"/>
      <c r="V51" s="11"/>
    </row>
    <row r="52" spans="1:22" ht="5.25" customHeight="1" thickTop="1">
      <c r="A52" s="44">
        <v>11</v>
      </c>
      <c r="B52" s="45" t="str">
        <f>VLOOKUP(A52,tm,2)</f>
        <v>中京大学</v>
      </c>
      <c r="C52" s="45"/>
      <c r="D52" s="46" t="str">
        <f>"("&amp;VLOOKUP(A52,tm,3)&amp;")"</f>
        <v>(愛知)</v>
      </c>
      <c r="E52" s="11"/>
      <c r="F52" s="11"/>
      <c r="G52" s="11"/>
      <c r="H52" s="11"/>
      <c r="I52" s="23"/>
      <c r="J52" s="46"/>
      <c r="K52" s="20"/>
      <c r="L52" s="28"/>
      <c r="M52" s="29"/>
      <c r="N52" s="30"/>
      <c r="O52" s="31"/>
      <c r="P52" s="11"/>
      <c r="Q52" s="52">
        <v>4</v>
      </c>
      <c r="R52" s="39"/>
      <c r="S52" s="40"/>
      <c r="T52" s="11"/>
      <c r="U52" s="11"/>
      <c r="V52" s="11"/>
    </row>
    <row r="53" spans="1:22" ht="5.25" customHeight="1" thickBot="1">
      <c r="A53" s="44"/>
      <c r="B53" s="45"/>
      <c r="C53" s="45"/>
      <c r="D53" s="46"/>
      <c r="E53" s="13"/>
      <c r="F53" s="13"/>
      <c r="G53" s="13"/>
      <c r="H53" s="11"/>
      <c r="I53" s="47">
        <v>2</v>
      </c>
      <c r="J53" s="46"/>
      <c r="K53" s="20"/>
      <c r="L53" s="32"/>
      <c r="M53" s="52">
        <v>7</v>
      </c>
      <c r="N53" s="20"/>
      <c r="O53" s="3"/>
      <c r="P53" s="11"/>
      <c r="Q53" s="52"/>
      <c r="R53" s="39"/>
      <c r="S53" s="40"/>
      <c r="T53" s="11"/>
      <c r="U53" s="11"/>
      <c r="V53" s="11"/>
    </row>
    <row r="54" spans="1:22" ht="5.25" customHeight="1" thickTop="1">
      <c r="A54" s="44"/>
      <c r="B54" s="45"/>
      <c r="C54" s="45"/>
      <c r="D54" s="46"/>
      <c r="E54" s="11"/>
      <c r="F54" s="50"/>
      <c r="G54" s="10"/>
      <c r="H54" s="11"/>
      <c r="I54" s="47"/>
      <c r="J54" s="11"/>
      <c r="K54" s="20"/>
      <c r="L54" s="32"/>
      <c r="M54" s="52"/>
      <c r="N54" s="20"/>
      <c r="O54" s="3"/>
      <c r="P54" s="11"/>
      <c r="Q54" s="52"/>
      <c r="R54" s="39"/>
      <c r="S54" s="40"/>
      <c r="T54" s="11"/>
      <c r="U54" s="11"/>
      <c r="V54" s="11"/>
    </row>
    <row r="55" spans="1:22" ht="5.25" customHeight="1" thickBot="1">
      <c r="A55" s="44"/>
      <c r="B55" s="45"/>
      <c r="C55" s="45"/>
      <c r="D55" s="46"/>
      <c r="E55" s="11"/>
      <c r="F55" s="46"/>
      <c r="G55" s="9"/>
      <c r="H55" s="13"/>
      <c r="I55" s="48"/>
      <c r="J55" s="13"/>
      <c r="K55" s="21"/>
      <c r="L55" s="32"/>
      <c r="M55" s="52"/>
      <c r="N55" s="20"/>
      <c r="O55" s="3"/>
      <c r="P55" s="11"/>
      <c r="Q55" s="26"/>
      <c r="R55" s="39"/>
      <c r="S55" s="40"/>
      <c r="T55" s="11"/>
      <c r="U55" s="11"/>
      <c r="V55" s="11"/>
    </row>
    <row r="56" spans="1:22" ht="5.25" customHeight="1" thickTop="1">
      <c r="A56" s="44">
        <v>12</v>
      </c>
      <c r="B56" s="45" t="str">
        <f>VLOOKUP(A56,tm,2)</f>
        <v>福岡ＮＳスラガーズ</v>
      </c>
      <c r="C56" s="45"/>
      <c r="D56" s="46" t="str">
        <f>"("&amp;VLOOKUP(A56,tm,3)&amp;")"</f>
        <v>(福岡)</v>
      </c>
      <c r="E56" s="11"/>
      <c r="F56" s="46"/>
      <c r="G56" s="3"/>
      <c r="H56" s="11"/>
      <c r="I56" s="47">
        <v>1</v>
      </c>
      <c r="J56" s="11"/>
      <c r="K56" s="11"/>
      <c r="L56" s="20"/>
      <c r="M56" s="26"/>
      <c r="N56" s="20"/>
      <c r="O56" s="3"/>
      <c r="P56" s="11"/>
      <c r="Q56" s="26"/>
      <c r="R56" s="39"/>
      <c r="S56" s="40"/>
      <c r="T56" s="11"/>
      <c r="U56" s="11"/>
      <c r="V56" s="11"/>
    </row>
    <row r="57" spans="1:22" ht="5.25" customHeight="1">
      <c r="A57" s="44"/>
      <c r="B57" s="45"/>
      <c r="C57" s="45"/>
      <c r="D57" s="46"/>
      <c r="E57" s="14"/>
      <c r="F57" s="54"/>
      <c r="G57" s="4"/>
      <c r="H57" s="11"/>
      <c r="I57" s="47"/>
      <c r="J57" s="11"/>
      <c r="K57" s="11"/>
      <c r="L57" s="20"/>
      <c r="M57" s="26"/>
      <c r="N57" s="20"/>
      <c r="O57" s="3"/>
      <c r="P57" s="11"/>
      <c r="Q57" s="26"/>
      <c r="R57" s="39"/>
      <c r="S57" s="40"/>
      <c r="T57" s="11"/>
      <c r="U57" s="11"/>
      <c r="V57" s="11"/>
    </row>
    <row r="58" spans="1:22" ht="5.25" customHeight="1">
      <c r="A58" s="44"/>
      <c r="B58" s="45"/>
      <c r="C58" s="45"/>
      <c r="D58" s="46"/>
      <c r="E58" s="11"/>
      <c r="F58" s="11"/>
      <c r="G58" s="11"/>
      <c r="H58" s="11"/>
      <c r="I58" s="47"/>
      <c r="J58" s="11"/>
      <c r="K58" s="11"/>
      <c r="L58" s="20"/>
      <c r="M58" s="26"/>
      <c r="N58" s="50"/>
      <c r="O58" s="3"/>
      <c r="P58" s="11"/>
      <c r="Q58" s="26"/>
      <c r="R58" s="39"/>
      <c r="S58" s="40"/>
      <c r="T58" s="11"/>
      <c r="U58" s="11"/>
      <c r="V58" s="11"/>
    </row>
    <row r="59" spans="1:22" ht="5.25" customHeight="1" thickBot="1">
      <c r="A59" s="44"/>
      <c r="B59" s="45"/>
      <c r="C59" s="45"/>
      <c r="D59" s="46"/>
      <c r="E59" s="11"/>
      <c r="F59" s="11"/>
      <c r="G59" s="11"/>
      <c r="H59" s="11"/>
      <c r="I59" s="23"/>
      <c r="J59" s="11"/>
      <c r="K59" s="11"/>
      <c r="L59" s="20"/>
      <c r="M59" s="26"/>
      <c r="N59" s="50"/>
      <c r="O59" s="3"/>
      <c r="P59" s="27"/>
      <c r="Q59" s="26"/>
      <c r="R59" s="39"/>
      <c r="S59" s="40"/>
      <c r="T59" s="11"/>
      <c r="U59" s="11"/>
      <c r="V59" s="11"/>
    </row>
    <row r="60" spans="1:22" ht="5.25" customHeight="1" thickTop="1">
      <c r="A60" s="44">
        <v>13</v>
      </c>
      <c r="B60" s="45" t="str">
        <f>VLOOKUP(A60,tm,2)</f>
        <v>甲斐ソフトボールクラブ</v>
      </c>
      <c r="C60" s="45"/>
      <c r="D60" s="46" t="str">
        <f>"("&amp;VLOOKUP(A60,tm,3)&amp;")"</f>
        <v>(山梨)</v>
      </c>
      <c r="E60" s="11"/>
      <c r="F60" s="11"/>
      <c r="G60" s="11"/>
      <c r="H60" s="11"/>
      <c r="I60" s="23"/>
      <c r="J60" s="11"/>
      <c r="K60" s="11"/>
      <c r="L60" s="20"/>
      <c r="M60" s="26"/>
      <c r="N60" s="50"/>
      <c r="O60" s="20"/>
      <c r="P60" s="28"/>
      <c r="Q60" s="29"/>
      <c r="R60" s="39"/>
      <c r="S60" s="40"/>
      <c r="T60" s="11"/>
      <c r="U60" s="11"/>
      <c r="V60" s="11"/>
    </row>
    <row r="61" spans="1:22" ht="5.25" customHeight="1" thickBot="1">
      <c r="A61" s="44"/>
      <c r="B61" s="45"/>
      <c r="C61" s="45"/>
      <c r="D61" s="46"/>
      <c r="E61" s="13"/>
      <c r="F61" s="13"/>
      <c r="G61" s="13"/>
      <c r="H61" s="11"/>
      <c r="I61" s="47">
        <v>5</v>
      </c>
      <c r="J61" s="11"/>
      <c r="K61" s="11"/>
      <c r="L61" s="20"/>
      <c r="M61" s="26"/>
      <c r="N61" s="50"/>
      <c r="O61" s="20"/>
      <c r="P61" s="32"/>
      <c r="Q61" s="26"/>
      <c r="R61" s="39"/>
      <c r="S61" s="40"/>
      <c r="T61" s="11"/>
      <c r="U61" s="11"/>
      <c r="V61" s="11"/>
    </row>
    <row r="62" spans="1:22" ht="5.25" customHeight="1" thickTop="1">
      <c r="A62" s="44"/>
      <c r="B62" s="45"/>
      <c r="C62" s="45"/>
      <c r="D62" s="46"/>
      <c r="E62" s="11"/>
      <c r="F62" s="50"/>
      <c r="G62" s="10"/>
      <c r="H62" s="11"/>
      <c r="I62" s="47"/>
      <c r="J62" s="11"/>
      <c r="K62" s="11"/>
      <c r="L62" s="20"/>
      <c r="M62" s="26"/>
      <c r="N62" s="20"/>
      <c r="O62" s="20"/>
      <c r="P62" s="32"/>
      <c r="Q62" s="26"/>
      <c r="R62" s="39"/>
      <c r="S62" s="40"/>
      <c r="T62" s="11"/>
      <c r="U62" s="11"/>
      <c r="V62" s="11"/>
    </row>
    <row r="63" spans="1:22" ht="5.25" customHeight="1" thickBot="1">
      <c r="A63" s="44"/>
      <c r="B63" s="45"/>
      <c r="C63" s="45"/>
      <c r="D63" s="46"/>
      <c r="E63" s="11"/>
      <c r="F63" s="46"/>
      <c r="G63" s="9"/>
      <c r="H63" s="13"/>
      <c r="I63" s="48"/>
      <c r="J63" s="13"/>
      <c r="K63" s="13"/>
      <c r="L63" s="20"/>
      <c r="M63" s="26"/>
      <c r="N63" s="20"/>
      <c r="O63" s="20"/>
      <c r="P63" s="32"/>
      <c r="Q63" s="26"/>
      <c r="R63" s="39"/>
      <c r="S63" s="40"/>
      <c r="T63" s="11"/>
      <c r="U63" s="11"/>
      <c r="V63" s="11"/>
    </row>
    <row r="64" spans="1:22" ht="5.25" customHeight="1" thickTop="1">
      <c r="A64" s="44">
        <v>14</v>
      </c>
      <c r="B64" s="45" t="str">
        <f>VLOOKUP(A64,tm,2)</f>
        <v>沖縄ファーストメディカル</v>
      </c>
      <c r="C64" s="45"/>
      <c r="D64" s="46" t="str">
        <f>"("&amp;VLOOKUP(A64,tm,3)&amp;")"</f>
        <v>(沖縄)</v>
      </c>
      <c r="E64" s="11"/>
      <c r="F64" s="46"/>
      <c r="G64" s="3"/>
      <c r="H64" s="11"/>
      <c r="I64" s="47">
        <v>2</v>
      </c>
      <c r="J64" s="11"/>
      <c r="K64" s="20"/>
      <c r="L64" s="32"/>
      <c r="M64" s="52">
        <v>2</v>
      </c>
      <c r="N64" s="20"/>
      <c r="O64" s="20"/>
      <c r="P64" s="32"/>
      <c r="Q64" s="26"/>
      <c r="R64" s="39"/>
      <c r="S64" s="40"/>
      <c r="T64" s="11"/>
      <c r="U64" s="11"/>
      <c r="V64" s="11"/>
    </row>
    <row r="65" spans="1:22" ht="5.25" customHeight="1">
      <c r="A65" s="44"/>
      <c r="B65" s="45"/>
      <c r="C65" s="45"/>
      <c r="D65" s="46"/>
      <c r="E65" s="14"/>
      <c r="F65" s="54"/>
      <c r="G65" s="4"/>
      <c r="H65" s="11"/>
      <c r="I65" s="47"/>
      <c r="J65" s="11"/>
      <c r="K65" s="20"/>
      <c r="L65" s="32"/>
      <c r="M65" s="52"/>
      <c r="N65" s="20"/>
      <c r="O65" s="20"/>
      <c r="P65" s="32"/>
      <c r="Q65" s="52">
        <v>5</v>
      </c>
      <c r="R65" s="39"/>
      <c r="S65" s="40"/>
      <c r="T65" s="11"/>
      <c r="U65" s="11"/>
      <c r="V65" s="11"/>
    </row>
    <row r="66" spans="1:22" ht="5.25" customHeight="1">
      <c r="A66" s="44"/>
      <c r="B66" s="45"/>
      <c r="C66" s="45"/>
      <c r="D66" s="46"/>
      <c r="E66" s="11"/>
      <c r="F66" s="11"/>
      <c r="G66" s="11"/>
      <c r="H66" s="11"/>
      <c r="I66" s="47"/>
      <c r="J66" s="46"/>
      <c r="K66" s="20"/>
      <c r="L66" s="32"/>
      <c r="M66" s="52"/>
      <c r="N66" s="20"/>
      <c r="O66" s="20"/>
      <c r="P66" s="32"/>
      <c r="Q66" s="52"/>
      <c r="R66" s="39"/>
      <c r="S66" s="40"/>
      <c r="T66" s="11"/>
      <c r="U66" s="11"/>
      <c r="V66" s="11"/>
    </row>
    <row r="67" spans="1:22" ht="5.25" customHeight="1" thickBot="1">
      <c r="A67" s="44"/>
      <c r="B67" s="45"/>
      <c r="C67" s="45"/>
      <c r="D67" s="46"/>
      <c r="E67" s="11"/>
      <c r="F67" s="11"/>
      <c r="G67" s="11"/>
      <c r="H67" s="11"/>
      <c r="I67" s="23"/>
      <c r="J67" s="46"/>
      <c r="K67" s="20"/>
      <c r="L67" s="33"/>
      <c r="M67" s="34"/>
      <c r="N67" s="21"/>
      <c r="O67" s="21"/>
      <c r="P67" s="32"/>
      <c r="Q67" s="52"/>
      <c r="R67" s="39"/>
      <c r="S67" s="40"/>
      <c r="T67" s="11"/>
      <c r="U67" s="11"/>
      <c r="V67" s="11"/>
    </row>
    <row r="68" spans="1:22" ht="5.25" customHeight="1" thickTop="1">
      <c r="A68" s="44">
        <v>15</v>
      </c>
      <c r="B68" s="45" t="str">
        <f>VLOOKUP(A68,tm,2)</f>
        <v>ホンダエンジニアリング</v>
      </c>
      <c r="C68" s="45"/>
      <c r="D68" s="46" t="str">
        <f>"("&amp;VLOOKUP(A68,tm,3)&amp;")"</f>
        <v>(栃木)</v>
      </c>
      <c r="E68" s="11"/>
      <c r="F68" s="11"/>
      <c r="G68" s="11"/>
      <c r="H68" s="11"/>
      <c r="I68" s="23"/>
      <c r="J68" s="46"/>
      <c r="K68" s="3"/>
      <c r="L68" s="11"/>
      <c r="M68" s="25"/>
      <c r="N68" s="11"/>
      <c r="O68" s="11"/>
      <c r="P68" s="11"/>
      <c r="Q68" s="26"/>
      <c r="R68" s="39"/>
      <c r="S68" s="40"/>
      <c r="T68" s="11"/>
      <c r="U68" s="11"/>
      <c r="V68" s="11"/>
    </row>
    <row r="69" spans="1:22" ht="5.25" customHeight="1" thickBot="1">
      <c r="A69" s="44"/>
      <c r="B69" s="45"/>
      <c r="C69" s="45"/>
      <c r="D69" s="46"/>
      <c r="E69" s="13"/>
      <c r="F69" s="13"/>
      <c r="G69" s="13"/>
      <c r="H69" s="11"/>
      <c r="I69" s="47">
        <v>2</v>
      </c>
      <c r="J69" s="46"/>
      <c r="K69" s="3"/>
      <c r="L69" s="11"/>
      <c r="M69" s="53">
        <v>1</v>
      </c>
      <c r="N69" s="11"/>
      <c r="O69" s="11"/>
      <c r="P69" s="11"/>
      <c r="Q69" s="26"/>
      <c r="R69" s="39"/>
      <c r="S69" s="40"/>
      <c r="T69" s="11"/>
      <c r="U69" s="11"/>
      <c r="V69" s="11"/>
    </row>
    <row r="70" spans="1:22" ht="5.25" customHeight="1" thickTop="1">
      <c r="A70" s="44"/>
      <c r="B70" s="45"/>
      <c r="C70" s="45"/>
      <c r="D70" s="46"/>
      <c r="E70" s="11"/>
      <c r="F70" s="50"/>
      <c r="G70" s="10"/>
      <c r="H70" s="11"/>
      <c r="I70" s="47"/>
      <c r="J70" s="11"/>
      <c r="K70" s="3"/>
      <c r="L70" s="11"/>
      <c r="M70" s="53"/>
      <c r="N70" s="11"/>
      <c r="O70" s="11"/>
      <c r="P70" s="11"/>
      <c r="Q70" s="26"/>
      <c r="R70" s="39"/>
      <c r="S70" s="40"/>
      <c r="T70" s="11"/>
      <c r="U70" s="11"/>
      <c r="V70" s="11"/>
    </row>
    <row r="71" spans="1:22" ht="5.25" customHeight="1" thickBot="1">
      <c r="A71" s="44"/>
      <c r="B71" s="45"/>
      <c r="C71" s="45"/>
      <c r="D71" s="46"/>
      <c r="E71" s="11"/>
      <c r="F71" s="46"/>
      <c r="G71" s="9"/>
      <c r="H71" s="13"/>
      <c r="I71" s="48"/>
      <c r="J71" s="13"/>
      <c r="K71" s="7"/>
      <c r="L71" s="11"/>
      <c r="M71" s="53"/>
      <c r="N71" s="11"/>
      <c r="O71" s="11"/>
      <c r="P71" s="11"/>
      <c r="Q71" s="26"/>
      <c r="R71" s="39"/>
      <c r="S71" s="40"/>
      <c r="T71" s="11"/>
      <c r="U71" s="11"/>
      <c r="V71" s="11"/>
    </row>
    <row r="72" spans="1:22" ht="5.25" customHeight="1" thickTop="1">
      <c r="A72" s="44">
        <v>16</v>
      </c>
      <c r="B72" s="45" t="str">
        <f>VLOOKUP(A72,tm,2)</f>
        <v>ダイワアクト</v>
      </c>
      <c r="C72" s="45"/>
      <c r="D72" s="46" t="str">
        <f>"("&amp;VLOOKUP(A72,tm,3)&amp;")"</f>
        <v>(佐賀)</v>
      </c>
      <c r="E72" s="11"/>
      <c r="F72" s="46"/>
      <c r="G72" s="3"/>
      <c r="H72" s="11"/>
      <c r="I72" s="47">
        <v>1</v>
      </c>
      <c r="J72" s="11"/>
      <c r="K72" s="11"/>
      <c r="L72" s="11"/>
      <c r="M72" s="25"/>
      <c r="N72" s="11"/>
      <c r="O72" s="11"/>
      <c r="P72" s="11"/>
      <c r="Q72" s="26"/>
      <c r="R72" s="39"/>
      <c r="S72" s="40"/>
      <c r="T72" s="11"/>
      <c r="U72" s="11"/>
      <c r="V72" s="11"/>
    </row>
    <row r="73" spans="1:22" ht="5.25" customHeight="1">
      <c r="A73" s="44"/>
      <c r="B73" s="45"/>
      <c r="C73" s="45"/>
      <c r="D73" s="46"/>
      <c r="E73" s="14"/>
      <c r="F73" s="54"/>
      <c r="G73" s="4"/>
      <c r="H73" s="11"/>
      <c r="I73" s="47"/>
      <c r="J73" s="11"/>
      <c r="K73" s="11"/>
      <c r="L73" s="11"/>
      <c r="M73" s="25"/>
      <c r="N73" s="11"/>
      <c r="O73" s="11"/>
      <c r="P73" s="11"/>
      <c r="Q73" s="26"/>
      <c r="R73" s="18"/>
      <c r="S73" s="40"/>
      <c r="T73" s="11"/>
      <c r="U73" s="11"/>
      <c r="V73" s="11"/>
    </row>
    <row r="74" spans="1:22" ht="5.25" customHeight="1">
      <c r="A74" s="44"/>
      <c r="B74" s="45"/>
      <c r="C74" s="45"/>
      <c r="D74" s="46"/>
      <c r="E74" s="11"/>
      <c r="F74" s="11"/>
      <c r="G74" s="11"/>
      <c r="H74" s="11"/>
      <c r="I74" s="47"/>
      <c r="J74" s="11"/>
      <c r="K74" s="11"/>
      <c r="L74" s="11"/>
      <c r="M74" s="25"/>
      <c r="N74" s="11"/>
      <c r="O74" s="11"/>
      <c r="P74" s="11"/>
      <c r="Q74" s="26"/>
      <c r="R74" s="18"/>
      <c r="S74" s="40"/>
      <c r="T74" s="11"/>
      <c r="U74" s="11"/>
      <c r="V74" s="11"/>
    </row>
    <row r="75" spans="1:22" ht="5.25" customHeight="1">
      <c r="A75" s="44"/>
      <c r="B75" s="45"/>
      <c r="C75" s="45"/>
      <c r="D75" s="46"/>
      <c r="E75" s="11"/>
      <c r="F75" s="11"/>
      <c r="G75" s="11"/>
      <c r="H75" s="11"/>
      <c r="I75" s="23"/>
      <c r="J75" s="11"/>
      <c r="K75" s="11"/>
      <c r="L75" s="11"/>
      <c r="M75" s="25"/>
      <c r="N75" s="11"/>
      <c r="O75" s="11"/>
      <c r="P75" s="11"/>
      <c r="Q75" s="26"/>
      <c r="R75" s="18"/>
      <c r="S75" s="40"/>
      <c r="T75" s="11"/>
      <c r="U75" s="11"/>
      <c r="V75" s="11"/>
    </row>
    <row r="76" spans="1:19" ht="5.25" customHeight="1">
      <c r="A76" s="44">
        <v>17</v>
      </c>
      <c r="B76" s="45" t="str">
        <f>VLOOKUP(A76,tm,2)</f>
        <v>旭化成</v>
      </c>
      <c r="C76" s="45"/>
      <c r="D76" s="46" t="str">
        <f>"("&amp;VLOOKUP(A76,tm,3)&amp;")"</f>
        <v>(宮崎)</v>
      </c>
      <c r="E76" s="11"/>
      <c r="F76" s="11"/>
      <c r="G76" s="11"/>
      <c r="H76" s="11"/>
      <c r="I76" s="23"/>
      <c r="J76" s="11"/>
      <c r="K76" s="11"/>
      <c r="L76" s="11"/>
      <c r="M76" s="25"/>
      <c r="N76" s="11"/>
      <c r="O76" s="11"/>
      <c r="P76" s="11"/>
      <c r="Q76" s="26"/>
      <c r="R76" s="16"/>
      <c r="S76" s="40"/>
    </row>
    <row r="77" spans="1:19" ht="5.25" customHeight="1" thickBot="1">
      <c r="A77" s="44"/>
      <c r="B77" s="45"/>
      <c r="C77" s="45"/>
      <c r="D77" s="46"/>
      <c r="E77" s="13"/>
      <c r="F77" s="13"/>
      <c r="G77" s="13"/>
      <c r="H77" s="11"/>
      <c r="I77" s="47">
        <v>10</v>
      </c>
      <c r="J77" s="11"/>
      <c r="K77" s="11"/>
      <c r="L77" s="11"/>
      <c r="M77" s="25"/>
      <c r="N77" s="11"/>
      <c r="O77" s="11"/>
      <c r="P77" s="11"/>
      <c r="Q77" s="26"/>
      <c r="R77" s="16"/>
      <c r="S77" s="40"/>
    </row>
    <row r="78" spans="1:19" ht="5.25" customHeight="1" thickTop="1">
      <c r="A78" s="44"/>
      <c r="B78" s="45"/>
      <c r="C78" s="45"/>
      <c r="D78" s="46"/>
      <c r="E78" s="11"/>
      <c r="F78" s="50"/>
      <c r="G78" s="10"/>
      <c r="H78" s="11"/>
      <c r="I78" s="47"/>
      <c r="J78" s="11"/>
      <c r="K78" s="11"/>
      <c r="L78" s="11"/>
      <c r="M78" s="25"/>
      <c r="N78" s="11"/>
      <c r="O78" s="11"/>
      <c r="P78" s="11"/>
      <c r="Q78" s="26"/>
      <c r="R78" s="36"/>
      <c r="S78" s="40"/>
    </row>
    <row r="79" spans="1:19" ht="5.25" customHeight="1" thickBot="1">
      <c r="A79" s="44"/>
      <c r="B79" s="45"/>
      <c r="C79" s="45"/>
      <c r="D79" s="46"/>
      <c r="E79" s="11"/>
      <c r="F79" s="46"/>
      <c r="G79" s="9"/>
      <c r="H79" s="13"/>
      <c r="I79" s="48"/>
      <c r="J79" s="13"/>
      <c r="K79" s="13"/>
      <c r="L79" s="11"/>
      <c r="M79" s="25"/>
      <c r="N79" s="11"/>
      <c r="O79" s="11"/>
      <c r="P79" s="11"/>
      <c r="Q79" s="26"/>
      <c r="R79" s="36"/>
      <c r="S79" s="36"/>
    </row>
    <row r="80" spans="1:19" ht="5.25" customHeight="1" thickTop="1">
      <c r="A80" s="44">
        <v>18</v>
      </c>
      <c r="B80" s="45" t="str">
        <f>VLOOKUP(A80,tm,2)</f>
        <v>兵庫Ｓ・Ｃ</v>
      </c>
      <c r="C80" s="45"/>
      <c r="D80" s="46" t="str">
        <f>"("&amp;VLOOKUP(A80,tm,3)&amp;")"</f>
        <v>(兵庫)</v>
      </c>
      <c r="E80" s="11"/>
      <c r="F80" s="46"/>
      <c r="G80" s="3"/>
      <c r="H80" s="11"/>
      <c r="I80" s="47">
        <v>3</v>
      </c>
      <c r="J80" s="11"/>
      <c r="K80" s="20"/>
      <c r="L80" s="32"/>
      <c r="M80" s="52">
        <v>12</v>
      </c>
      <c r="N80" s="20"/>
      <c r="O80" s="20"/>
      <c r="P80" s="11"/>
      <c r="Q80" s="26"/>
      <c r="R80" s="39" t="s">
        <v>74</v>
      </c>
      <c r="S80" s="39" t="s">
        <v>76</v>
      </c>
    </row>
    <row r="81" spans="1:19" ht="5.25" customHeight="1">
      <c r="A81" s="44"/>
      <c r="B81" s="45"/>
      <c r="C81" s="45"/>
      <c r="D81" s="46"/>
      <c r="E81" s="14"/>
      <c r="F81" s="54"/>
      <c r="G81" s="4"/>
      <c r="H81" s="11"/>
      <c r="I81" s="47"/>
      <c r="J81" s="11"/>
      <c r="K81" s="20"/>
      <c r="L81" s="32"/>
      <c r="M81" s="52"/>
      <c r="N81" s="20"/>
      <c r="O81" s="20"/>
      <c r="P81" s="11"/>
      <c r="Q81" s="26"/>
      <c r="R81" s="39"/>
      <c r="S81" s="39"/>
    </row>
    <row r="82" spans="1:19" ht="5.25" customHeight="1">
      <c r="A82" s="44"/>
      <c r="B82" s="45"/>
      <c r="C82" s="45"/>
      <c r="D82" s="46"/>
      <c r="E82" s="11"/>
      <c r="F82" s="11"/>
      <c r="G82" s="11"/>
      <c r="H82" s="11"/>
      <c r="I82" s="47"/>
      <c r="J82" s="46"/>
      <c r="K82" s="20"/>
      <c r="L82" s="32"/>
      <c r="M82" s="52"/>
      <c r="N82" s="20"/>
      <c r="O82" s="20"/>
      <c r="P82" s="11"/>
      <c r="Q82" s="26"/>
      <c r="R82" s="39"/>
      <c r="S82" s="39"/>
    </row>
    <row r="83" spans="1:19" ht="5.25" customHeight="1" thickBot="1">
      <c r="A83" s="44"/>
      <c r="B83" s="45"/>
      <c r="C83" s="45"/>
      <c r="D83" s="46"/>
      <c r="E83" s="11"/>
      <c r="F83" s="11"/>
      <c r="G83" s="11"/>
      <c r="H83" s="11"/>
      <c r="I83" s="23"/>
      <c r="J83" s="46"/>
      <c r="K83" s="20"/>
      <c r="L83" s="33"/>
      <c r="M83" s="34"/>
      <c r="N83" s="21"/>
      <c r="O83" s="21"/>
      <c r="P83" s="11"/>
      <c r="Q83" s="26"/>
      <c r="R83" s="39"/>
      <c r="S83" s="39"/>
    </row>
    <row r="84" spans="1:19" ht="5.25" customHeight="1" thickTop="1">
      <c r="A84" s="44">
        <v>19</v>
      </c>
      <c r="B84" s="45" t="str">
        <f>VLOOKUP(A84,tm,2)</f>
        <v>ウエダバッファロー</v>
      </c>
      <c r="C84" s="45"/>
      <c r="D84" s="46" t="str">
        <f>"("&amp;VLOOKUP(A84,tm,3)&amp;")"</f>
        <v>(広島)</v>
      </c>
      <c r="E84" s="11"/>
      <c r="F84" s="11"/>
      <c r="G84" s="11"/>
      <c r="H84" s="11"/>
      <c r="I84" s="23"/>
      <c r="J84" s="46"/>
      <c r="K84" s="3"/>
      <c r="L84" s="11"/>
      <c r="M84" s="25"/>
      <c r="N84" s="11"/>
      <c r="O84" s="3"/>
      <c r="P84" s="11"/>
      <c r="Q84" s="52">
        <v>0</v>
      </c>
      <c r="R84" s="39"/>
      <c r="S84" s="39"/>
    </row>
    <row r="85" spans="1:19" ht="5.25" customHeight="1" thickBot="1">
      <c r="A85" s="44"/>
      <c r="B85" s="45"/>
      <c r="C85" s="45"/>
      <c r="D85" s="46"/>
      <c r="E85" s="13"/>
      <c r="F85" s="13"/>
      <c r="G85" s="13"/>
      <c r="H85" s="11"/>
      <c r="I85" s="47">
        <v>8</v>
      </c>
      <c r="J85" s="46"/>
      <c r="K85" s="3"/>
      <c r="L85" s="11"/>
      <c r="M85" s="53">
        <v>0</v>
      </c>
      <c r="N85" s="11"/>
      <c r="O85" s="3"/>
      <c r="P85" s="11"/>
      <c r="Q85" s="52"/>
      <c r="R85" s="39"/>
      <c r="S85" s="39"/>
    </row>
    <row r="86" spans="1:19" ht="5.25" customHeight="1" thickTop="1">
      <c r="A86" s="44"/>
      <c r="B86" s="45"/>
      <c r="C86" s="45"/>
      <c r="D86" s="46"/>
      <c r="E86" s="11"/>
      <c r="F86" s="50"/>
      <c r="G86" s="10"/>
      <c r="H86" s="11"/>
      <c r="I86" s="47"/>
      <c r="J86" s="11"/>
      <c r="K86" s="3"/>
      <c r="L86" s="11"/>
      <c r="M86" s="53"/>
      <c r="N86" s="11"/>
      <c r="O86" s="3"/>
      <c r="P86" s="11"/>
      <c r="Q86" s="52"/>
      <c r="R86" s="39"/>
      <c r="S86" s="39"/>
    </row>
    <row r="87" spans="1:19" ht="5.25" customHeight="1" thickBot="1">
      <c r="A87" s="44"/>
      <c r="B87" s="45"/>
      <c r="C87" s="45"/>
      <c r="D87" s="46"/>
      <c r="E87" s="11"/>
      <c r="F87" s="46"/>
      <c r="G87" s="9"/>
      <c r="H87" s="13"/>
      <c r="I87" s="48"/>
      <c r="J87" s="13"/>
      <c r="K87" s="7"/>
      <c r="L87" s="11"/>
      <c r="M87" s="53"/>
      <c r="N87" s="11"/>
      <c r="O87" s="3"/>
      <c r="P87" s="11"/>
      <c r="Q87" s="26"/>
      <c r="R87" s="39"/>
      <c r="S87" s="39"/>
    </row>
    <row r="88" spans="1:19" ht="5.25" customHeight="1" thickTop="1">
      <c r="A88" s="44">
        <v>20</v>
      </c>
      <c r="B88" s="45" t="str">
        <f>VLOOKUP(A88,tm,2)</f>
        <v>神戸学院大学</v>
      </c>
      <c r="C88" s="45"/>
      <c r="D88" s="46" t="str">
        <f>"("&amp;VLOOKUP(A88,tm,3)&amp;")"</f>
        <v>(兵庫)</v>
      </c>
      <c r="E88" s="11"/>
      <c r="F88" s="46"/>
      <c r="G88" s="3"/>
      <c r="H88" s="11"/>
      <c r="I88" s="47">
        <v>1</v>
      </c>
      <c r="J88" s="11"/>
      <c r="K88" s="11"/>
      <c r="L88" s="11"/>
      <c r="M88" s="25"/>
      <c r="N88" s="11"/>
      <c r="O88" s="3"/>
      <c r="P88" s="11"/>
      <c r="Q88" s="26"/>
      <c r="R88" s="39"/>
      <c r="S88" s="39"/>
    </row>
    <row r="89" spans="1:19" ht="5.25" customHeight="1">
      <c r="A89" s="44"/>
      <c r="B89" s="45"/>
      <c r="C89" s="45"/>
      <c r="D89" s="46"/>
      <c r="E89" s="14"/>
      <c r="F89" s="54"/>
      <c r="G89" s="4"/>
      <c r="H89" s="11"/>
      <c r="I89" s="47"/>
      <c r="J89" s="11"/>
      <c r="K89" s="11"/>
      <c r="L89" s="11"/>
      <c r="M89" s="25"/>
      <c r="N89" s="11"/>
      <c r="O89" s="3"/>
      <c r="P89" s="11"/>
      <c r="Q89" s="26"/>
      <c r="R89" s="39"/>
      <c r="S89" s="39"/>
    </row>
    <row r="90" spans="1:19" ht="5.25" customHeight="1">
      <c r="A90" s="44"/>
      <c r="B90" s="45"/>
      <c r="C90" s="45"/>
      <c r="D90" s="46"/>
      <c r="E90" s="11"/>
      <c r="F90" s="11"/>
      <c r="G90" s="11"/>
      <c r="H90" s="11"/>
      <c r="I90" s="47"/>
      <c r="J90" s="11"/>
      <c r="K90" s="11"/>
      <c r="L90" s="11"/>
      <c r="M90" s="25"/>
      <c r="N90" s="46"/>
      <c r="O90" s="3"/>
      <c r="P90" s="11"/>
      <c r="Q90" s="26"/>
      <c r="R90" s="39"/>
      <c r="S90" s="39"/>
    </row>
    <row r="91" spans="1:19" ht="5.25" customHeight="1" thickBot="1">
      <c r="A91" s="44"/>
      <c r="B91" s="45"/>
      <c r="C91" s="45"/>
      <c r="D91" s="46"/>
      <c r="E91" s="11"/>
      <c r="F91" s="11"/>
      <c r="G91" s="11"/>
      <c r="H91" s="11"/>
      <c r="I91" s="23"/>
      <c r="J91" s="11"/>
      <c r="K91" s="11"/>
      <c r="L91" s="11"/>
      <c r="M91" s="25"/>
      <c r="N91" s="46"/>
      <c r="O91" s="3"/>
      <c r="P91" s="27"/>
      <c r="Q91" s="26"/>
      <c r="R91" s="39"/>
      <c r="S91" s="39"/>
    </row>
    <row r="92" spans="1:19" ht="5.25" customHeight="1" thickTop="1">
      <c r="A92" s="44">
        <v>21</v>
      </c>
      <c r="B92" s="45" t="str">
        <f>VLOOKUP(A92,tm,2)</f>
        <v>高崎市役所</v>
      </c>
      <c r="C92" s="45"/>
      <c r="D92" s="46" t="str">
        <f>"("&amp;VLOOKUP(A92,tm,3)&amp;")"</f>
        <v>(群馬)</v>
      </c>
      <c r="E92" s="11"/>
      <c r="F92" s="11"/>
      <c r="G92" s="11"/>
      <c r="H92" s="11"/>
      <c r="I92" s="23"/>
      <c r="J92" s="11"/>
      <c r="K92" s="11"/>
      <c r="L92" s="11"/>
      <c r="M92" s="25"/>
      <c r="N92" s="46"/>
      <c r="O92" s="20"/>
      <c r="P92" s="28"/>
      <c r="Q92" s="29"/>
      <c r="R92" s="39"/>
      <c r="S92" s="39"/>
    </row>
    <row r="93" spans="1:19" ht="5.25" customHeight="1" thickBot="1">
      <c r="A93" s="44"/>
      <c r="B93" s="45"/>
      <c r="C93" s="45"/>
      <c r="D93" s="46"/>
      <c r="E93" s="13"/>
      <c r="F93" s="13"/>
      <c r="G93" s="13"/>
      <c r="H93" s="11"/>
      <c r="I93" s="47">
        <v>7</v>
      </c>
      <c r="J93" s="11"/>
      <c r="K93" s="11"/>
      <c r="L93" s="11"/>
      <c r="M93" s="25"/>
      <c r="N93" s="46"/>
      <c r="O93" s="20"/>
      <c r="P93" s="32"/>
      <c r="Q93" s="26"/>
      <c r="R93" s="39"/>
      <c r="S93" s="39"/>
    </row>
    <row r="94" spans="1:19" ht="5.25" customHeight="1" thickTop="1">
      <c r="A94" s="44"/>
      <c r="B94" s="45"/>
      <c r="C94" s="45"/>
      <c r="D94" s="46"/>
      <c r="E94" s="11"/>
      <c r="F94" s="50"/>
      <c r="G94" s="10"/>
      <c r="H94" s="11"/>
      <c r="I94" s="47"/>
      <c r="J94" s="11"/>
      <c r="K94" s="11"/>
      <c r="L94" s="11"/>
      <c r="M94" s="25"/>
      <c r="N94" s="11"/>
      <c r="O94" s="20"/>
      <c r="P94" s="32"/>
      <c r="Q94" s="26"/>
      <c r="R94" s="39"/>
      <c r="S94" s="39"/>
    </row>
    <row r="95" spans="1:19" ht="5.25" customHeight="1" thickBot="1">
      <c r="A95" s="44"/>
      <c r="B95" s="45"/>
      <c r="C95" s="45"/>
      <c r="D95" s="46"/>
      <c r="E95" s="11"/>
      <c r="F95" s="46"/>
      <c r="G95" s="9"/>
      <c r="H95" s="13"/>
      <c r="I95" s="48"/>
      <c r="J95" s="13"/>
      <c r="K95" s="13"/>
      <c r="L95" s="11"/>
      <c r="M95" s="25"/>
      <c r="N95" s="11"/>
      <c r="O95" s="20"/>
      <c r="P95" s="32"/>
      <c r="Q95" s="26"/>
      <c r="R95" s="39"/>
      <c r="S95" s="39"/>
    </row>
    <row r="96" spans="1:19" ht="5.25" customHeight="1" thickTop="1">
      <c r="A96" s="44">
        <v>22</v>
      </c>
      <c r="B96" s="45" t="str">
        <f>VLOOKUP(A96,tm,2)</f>
        <v>松神子倶楽部</v>
      </c>
      <c r="C96" s="45"/>
      <c r="D96" s="46" t="str">
        <f>"("&amp;VLOOKUP(A96,tm,3)&amp;")"</f>
        <v>(愛媛)</v>
      </c>
      <c r="E96" s="11"/>
      <c r="F96" s="46"/>
      <c r="G96" s="3"/>
      <c r="H96" s="11"/>
      <c r="I96" s="47">
        <v>0</v>
      </c>
      <c r="J96" s="11"/>
      <c r="K96" s="20"/>
      <c r="L96" s="32"/>
      <c r="M96" s="53">
        <v>4</v>
      </c>
      <c r="N96" s="11"/>
      <c r="O96" s="20"/>
      <c r="P96" s="32"/>
      <c r="Q96" s="26"/>
      <c r="R96" s="39"/>
      <c r="S96" s="39"/>
    </row>
    <row r="97" spans="1:19" ht="5.25" customHeight="1">
      <c r="A97" s="44"/>
      <c r="B97" s="45"/>
      <c r="C97" s="45"/>
      <c r="D97" s="46"/>
      <c r="E97" s="14"/>
      <c r="F97" s="54"/>
      <c r="G97" s="4"/>
      <c r="H97" s="11"/>
      <c r="I97" s="47"/>
      <c r="J97" s="11"/>
      <c r="K97" s="20"/>
      <c r="L97" s="32"/>
      <c r="M97" s="53"/>
      <c r="N97" s="11"/>
      <c r="O97" s="20"/>
      <c r="P97" s="32"/>
      <c r="Q97" s="52">
        <v>1</v>
      </c>
      <c r="R97" s="39"/>
      <c r="S97" s="39"/>
    </row>
    <row r="98" spans="1:19" ht="5.25" customHeight="1">
      <c r="A98" s="44"/>
      <c r="B98" s="45"/>
      <c r="C98" s="45"/>
      <c r="D98" s="46"/>
      <c r="E98" s="11"/>
      <c r="F98" s="11"/>
      <c r="G98" s="11"/>
      <c r="H98" s="11"/>
      <c r="I98" s="47"/>
      <c r="J98" s="46"/>
      <c r="K98" s="20"/>
      <c r="L98" s="32"/>
      <c r="M98" s="53"/>
      <c r="N98" s="11"/>
      <c r="O98" s="20"/>
      <c r="P98" s="32"/>
      <c r="Q98" s="52"/>
      <c r="R98" s="39"/>
      <c r="S98" s="39"/>
    </row>
    <row r="99" spans="1:19" ht="5.25" customHeight="1" thickBot="1">
      <c r="A99" s="44"/>
      <c r="B99" s="45"/>
      <c r="C99" s="45"/>
      <c r="D99" s="46"/>
      <c r="E99" s="11"/>
      <c r="F99" s="11"/>
      <c r="G99" s="11"/>
      <c r="H99" s="11"/>
      <c r="I99" s="23"/>
      <c r="J99" s="46"/>
      <c r="K99" s="20"/>
      <c r="L99" s="33"/>
      <c r="M99" s="26"/>
      <c r="N99" s="20"/>
      <c r="O99" s="20"/>
      <c r="P99" s="32"/>
      <c r="Q99" s="52"/>
      <c r="R99" s="39"/>
      <c r="S99" s="39"/>
    </row>
    <row r="100" spans="1:19" ht="5.25" customHeight="1" thickTop="1">
      <c r="A100" s="44">
        <v>23</v>
      </c>
      <c r="B100" s="45" t="str">
        <f>VLOOKUP(A100,tm,2)</f>
        <v>日新製鋼</v>
      </c>
      <c r="C100" s="45"/>
      <c r="D100" s="46" t="str">
        <f>"("&amp;VLOOKUP(A100,tm,3)&amp;")"</f>
        <v>(広島)</v>
      </c>
      <c r="E100" s="11"/>
      <c r="F100" s="11"/>
      <c r="G100" s="11"/>
      <c r="H100" s="11"/>
      <c r="I100" s="23"/>
      <c r="J100" s="46"/>
      <c r="K100" s="3"/>
      <c r="L100" s="30"/>
      <c r="M100" s="29"/>
      <c r="N100" s="30"/>
      <c r="O100" s="30"/>
      <c r="P100" s="11"/>
      <c r="Q100" s="26"/>
      <c r="R100" s="39"/>
      <c r="S100" s="39"/>
    </row>
    <row r="101" spans="1:19" ht="5.25" customHeight="1" thickBot="1">
      <c r="A101" s="44"/>
      <c r="B101" s="45"/>
      <c r="C101" s="45"/>
      <c r="D101" s="46"/>
      <c r="E101" s="13"/>
      <c r="F101" s="13"/>
      <c r="G101" s="13"/>
      <c r="H101" s="11"/>
      <c r="I101" s="47">
        <v>7</v>
      </c>
      <c r="J101" s="46"/>
      <c r="K101" s="3"/>
      <c r="L101" s="20"/>
      <c r="M101" s="52">
        <v>3</v>
      </c>
      <c r="N101" s="20"/>
      <c r="O101" s="20"/>
      <c r="P101" s="11"/>
      <c r="Q101" s="26"/>
      <c r="R101" s="39"/>
      <c r="S101" s="39"/>
    </row>
    <row r="102" spans="1:19" ht="5.25" customHeight="1" thickTop="1">
      <c r="A102" s="44"/>
      <c r="B102" s="45"/>
      <c r="C102" s="45"/>
      <c r="D102" s="46"/>
      <c r="E102" s="11"/>
      <c r="F102" s="50"/>
      <c r="G102" s="10"/>
      <c r="H102" s="11"/>
      <c r="I102" s="47"/>
      <c r="J102" s="11"/>
      <c r="K102" s="3"/>
      <c r="L102" s="20"/>
      <c r="M102" s="52"/>
      <c r="N102" s="20"/>
      <c r="O102" s="20"/>
      <c r="P102" s="11"/>
      <c r="Q102" s="26"/>
      <c r="R102" s="39"/>
      <c r="S102" s="39"/>
    </row>
    <row r="103" spans="1:19" ht="5.25" customHeight="1" thickBot="1">
      <c r="A103" s="44"/>
      <c r="B103" s="45"/>
      <c r="C103" s="45"/>
      <c r="D103" s="46"/>
      <c r="E103" s="11"/>
      <c r="F103" s="46"/>
      <c r="G103" s="9"/>
      <c r="H103" s="13"/>
      <c r="I103" s="48"/>
      <c r="J103" s="13"/>
      <c r="K103" s="7"/>
      <c r="L103" s="20"/>
      <c r="M103" s="52"/>
      <c r="N103" s="20"/>
      <c r="O103" s="20"/>
      <c r="P103" s="11"/>
      <c r="Q103" s="26"/>
      <c r="R103" s="39"/>
      <c r="S103" s="39"/>
    </row>
    <row r="104" spans="1:19" ht="5.25" customHeight="1" thickTop="1">
      <c r="A104" s="44">
        <v>24</v>
      </c>
      <c r="B104" s="45" t="str">
        <f>VLOOKUP(A104,tm,2)</f>
        <v>ＹＡＭＡＧＡＴＡ　ＣＬＵＢ</v>
      </c>
      <c r="C104" s="45"/>
      <c r="D104" s="46" t="str">
        <f>"("&amp;VLOOKUP(A104,tm,3)&amp;")"</f>
        <v>(山形)</v>
      </c>
      <c r="E104" s="11"/>
      <c r="F104" s="46"/>
      <c r="G104" s="3"/>
      <c r="H104" s="11"/>
      <c r="I104" s="47">
        <v>0</v>
      </c>
      <c r="J104" s="11"/>
      <c r="K104" s="11"/>
      <c r="L104" s="20"/>
      <c r="M104" s="26"/>
      <c r="N104" s="20"/>
      <c r="O104" s="20"/>
      <c r="P104" s="11"/>
      <c r="Q104" s="26"/>
      <c r="R104" s="39"/>
      <c r="S104" s="39"/>
    </row>
    <row r="105" spans="1:19" ht="5.25" customHeight="1">
      <c r="A105" s="44"/>
      <c r="B105" s="45"/>
      <c r="C105" s="45"/>
      <c r="D105" s="46"/>
      <c r="E105" s="14"/>
      <c r="F105" s="54"/>
      <c r="G105" s="4"/>
      <c r="H105" s="11"/>
      <c r="I105" s="47"/>
      <c r="J105" s="11"/>
      <c r="K105" s="11"/>
      <c r="L105" s="20"/>
      <c r="M105" s="26"/>
      <c r="N105" s="20"/>
      <c r="O105" s="20"/>
      <c r="P105" s="11"/>
      <c r="Q105" s="26"/>
      <c r="R105" s="36"/>
      <c r="S105" s="36"/>
    </row>
    <row r="106" spans="1:19" ht="5.25" customHeight="1">
      <c r="A106" s="44"/>
      <c r="B106" s="45"/>
      <c r="C106" s="45"/>
      <c r="D106" s="46"/>
      <c r="E106" s="11"/>
      <c r="F106" s="11"/>
      <c r="G106" s="11"/>
      <c r="H106" s="11"/>
      <c r="I106" s="47"/>
      <c r="J106" s="11"/>
      <c r="K106" s="11"/>
      <c r="L106" s="20"/>
      <c r="M106" s="26"/>
      <c r="N106" s="20"/>
      <c r="O106" s="20"/>
      <c r="P106" s="11"/>
      <c r="Q106" s="26"/>
      <c r="R106" s="36"/>
      <c r="S106" s="36"/>
    </row>
    <row r="107" spans="1:19" ht="5.25" customHeight="1">
      <c r="A107" s="44"/>
      <c r="B107" s="45"/>
      <c r="C107" s="45"/>
      <c r="D107" s="46"/>
      <c r="E107" s="11"/>
      <c r="F107" s="11"/>
      <c r="G107" s="11"/>
      <c r="H107" s="11"/>
      <c r="I107" s="23"/>
      <c r="J107" s="11"/>
      <c r="K107" s="11"/>
      <c r="L107" s="20"/>
      <c r="M107" s="26"/>
      <c r="N107" s="20"/>
      <c r="O107" s="20"/>
      <c r="P107" s="11"/>
      <c r="Q107" s="26"/>
      <c r="R107" s="16"/>
      <c r="S107" s="16"/>
    </row>
    <row r="108" spans="1:19" ht="5.25" customHeight="1">
      <c r="A108" s="44">
        <v>25</v>
      </c>
      <c r="B108" s="45" t="str">
        <f>VLOOKUP(A108,tm,2)</f>
        <v>中京学院大学</v>
      </c>
      <c r="C108" s="45"/>
      <c r="D108" s="46" t="str">
        <f>"("&amp;VLOOKUP(A108,tm,3)&amp;")"</f>
        <v>(岐阜)</v>
      </c>
      <c r="E108" s="11"/>
      <c r="F108" s="11"/>
      <c r="G108" s="11"/>
      <c r="H108" s="11"/>
      <c r="I108" s="23"/>
      <c r="J108" s="11"/>
      <c r="K108" s="11"/>
      <c r="L108" s="20"/>
      <c r="M108" s="26"/>
      <c r="N108" s="20"/>
      <c r="O108" s="20"/>
      <c r="P108" s="11"/>
      <c r="Q108" s="26"/>
      <c r="R108" s="16"/>
      <c r="S108" s="16"/>
    </row>
    <row r="109" spans="1:19" ht="5.25" customHeight="1" thickBot="1">
      <c r="A109" s="44"/>
      <c r="B109" s="45"/>
      <c r="C109" s="45"/>
      <c r="D109" s="46"/>
      <c r="E109" s="13"/>
      <c r="F109" s="13"/>
      <c r="G109" s="13"/>
      <c r="H109" s="11"/>
      <c r="I109" s="47">
        <v>5</v>
      </c>
      <c r="J109" s="11"/>
      <c r="K109" s="11"/>
      <c r="L109" s="20"/>
      <c r="M109" s="26"/>
      <c r="N109" s="20"/>
      <c r="O109" s="20"/>
      <c r="P109" s="11"/>
      <c r="Q109" s="26"/>
      <c r="R109" s="16"/>
      <c r="S109" s="16"/>
    </row>
    <row r="110" spans="1:19" ht="5.25" customHeight="1" thickTop="1">
      <c r="A110" s="44"/>
      <c r="B110" s="45"/>
      <c r="C110" s="45"/>
      <c r="D110" s="46"/>
      <c r="E110" s="11"/>
      <c r="F110" s="50"/>
      <c r="G110" s="10"/>
      <c r="H110" s="11"/>
      <c r="I110" s="47"/>
      <c r="J110" s="11"/>
      <c r="K110" s="11"/>
      <c r="L110" s="20"/>
      <c r="M110" s="26"/>
      <c r="N110" s="20"/>
      <c r="O110" s="20"/>
      <c r="P110" s="11"/>
      <c r="Q110" s="26"/>
      <c r="R110" s="38" t="s">
        <v>72</v>
      </c>
      <c r="S110" s="39" t="s">
        <v>77</v>
      </c>
    </row>
    <row r="111" spans="1:19" ht="5.25" customHeight="1" thickBot="1">
      <c r="A111" s="44"/>
      <c r="B111" s="45"/>
      <c r="C111" s="45"/>
      <c r="D111" s="46"/>
      <c r="E111" s="11"/>
      <c r="F111" s="46"/>
      <c r="G111" s="9"/>
      <c r="H111" s="13"/>
      <c r="I111" s="48"/>
      <c r="J111" s="13"/>
      <c r="K111" s="13"/>
      <c r="L111" s="20"/>
      <c r="M111" s="26"/>
      <c r="N111" s="20"/>
      <c r="O111" s="20"/>
      <c r="P111" s="11"/>
      <c r="Q111" s="26"/>
      <c r="R111" s="38"/>
      <c r="S111" s="39"/>
    </row>
    <row r="112" spans="1:19" ht="5.25" customHeight="1" thickTop="1">
      <c r="A112" s="44">
        <v>26</v>
      </c>
      <c r="B112" s="45" t="str">
        <f>VLOOKUP(A112,tm,2)</f>
        <v>福島ソフトボールクラブ</v>
      </c>
      <c r="C112" s="45"/>
      <c r="D112" s="46" t="str">
        <f>"("&amp;VLOOKUP(A112,tm,3)&amp;")"</f>
        <v>(福島)</v>
      </c>
      <c r="E112" s="11"/>
      <c r="F112" s="46"/>
      <c r="G112" s="3"/>
      <c r="H112" s="11"/>
      <c r="I112" s="47">
        <v>2</v>
      </c>
      <c r="J112" s="11"/>
      <c r="K112" s="3"/>
      <c r="L112" s="20"/>
      <c r="M112" s="52">
        <v>1</v>
      </c>
      <c r="N112" s="20"/>
      <c r="O112" s="20"/>
      <c r="P112" s="11"/>
      <c r="Q112" s="26"/>
      <c r="R112" s="38"/>
      <c r="S112" s="39"/>
    </row>
    <row r="113" spans="1:19" ht="5.25" customHeight="1">
      <c r="A113" s="44"/>
      <c r="B113" s="45"/>
      <c r="C113" s="45"/>
      <c r="D113" s="46"/>
      <c r="E113" s="14"/>
      <c r="F113" s="54"/>
      <c r="G113" s="4"/>
      <c r="H113" s="11"/>
      <c r="I113" s="47"/>
      <c r="J113" s="11"/>
      <c r="K113" s="3"/>
      <c r="L113" s="20"/>
      <c r="M113" s="52"/>
      <c r="N113" s="20"/>
      <c r="O113" s="20"/>
      <c r="P113" s="11"/>
      <c r="Q113" s="26"/>
      <c r="R113" s="38"/>
      <c r="S113" s="39"/>
    </row>
    <row r="114" spans="1:19" ht="5.25" customHeight="1">
      <c r="A114" s="44"/>
      <c r="B114" s="45"/>
      <c r="C114" s="45"/>
      <c r="D114" s="46"/>
      <c r="E114" s="11"/>
      <c r="F114" s="11"/>
      <c r="G114" s="11"/>
      <c r="H114" s="11"/>
      <c r="I114" s="47"/>
      <c r="J114" s="46"/>
      <c r="K114" s="3"/>
      <c r="L114" s="20"/>
      <c r="M114" s="52"/>
      <c r="N114" s="20"/>
      <c r="O114" s="20"/>
      <c r="P114" s="11"/>
      <c r="Q114" s="26"/>
      <c r="R114" s="38"/>
      <c r="S114" s="39"/>
    </row>
    <row r="115" spans="1:19" ht="5.25" customHeight="1" thickBot="1">
      <c r="A115" s="44"/>
      <c r="B115" s="45"/>
      <c r="C115" s="45"/>
      <c r="D115" s="46"/>
      <c r="E115" s="11"/>
      <c r="F115" s="11"/>
      <c r="G115" s="11"/>
      <c r="H115" s="11"/>
      <c r="I115" s="23"/>
      <c r="J115" s="46"/>
      <c r="K115" s="3"/>
      <c r="L115" s="27"/>
      <c r="M115" s="26"/>
      <c r="N115" s="20"/>
      <c r="O115" s="20"/>
      <c r="P115" s="11"/>
      <c r="Q115" s="26"/>
      <c r="R115" s="38"/>
      <c r="S115" s="39"/>
    </row>
    <row r="116" spans="1:19" ht="5.25" customHeight="1" thickTop="1">
      <c r="A116" s="44">
        <v>27</v>
      </c>
      <c r="B116" s="45" t="str">
        <f>VLOOKUP(A116,tm,2)</f>
        <v>埼玉県庁クラブ</v>
      </c>
      <c r="C116" s="45"/>
      <c r="D116" s="46" t="str">
        <f>"("&amp;VLOOKUP(A116,tm,3)&amp;")"</f>
        <v>(埼玉)</v>
      </c>
      <c r="E116" s="11"/>
      <c r="F116" s="11"/>
      <c r="G116" s="11"/>
      <c r="H116" s="11"/>
      <c r="I116" s="23"/>
      <c r="J116" s="46"/>
      <c r="K116" s="20"/>
      <c r="L116" s="28"/>
      <c r="M116" s="29"/>
      <c r="N116" s="30"/>
      <c r="O116" s="30"/>
      <c r="P116" s="32"/>
      <c r="Q116" s="52">
        <v>6</v>
      </c>
      <c r="R116" s="38"/>
      <c r="S116" s="39"/>
    </row>
    <row r="117" spans="1:19" ht="5.25" customHeight="1">
      <c r="A117" s="44"/>
      <c r="B117" s="45"/>
      <c r="C117" s="45"/>
      <c r="D117" s="46"/>
      <c r="E117" s="14"/>
      <c r="F117" s="14"/>
      <c r="G117" s="14"/>
      <c r="H117" s="11"/>
      <c r="I117" s="47">
        <v>3</v>
      </c>
      <c r="J117" s="46"/>
      <c r="K117" s="20"/>
      <c r="L117" s="32"/>
      <c r="M117" s="52">
        <v>3</v>
      </c>
      <c r="N117" s="20"/>
      <c r="O117" s="20"/>
      <c r="P117" s="32"/>
      <c r="Q117" s="52"/>
      <c r="R117" s="38"/>
      <c r="S117" s="39"/>
    </row>
    <row r="118" spans="1:19" ht="5.25" customHeight="1">
      <c r="A118" s="44"/>
      <c r="B118" s="45"/>
      <c r="C118" s="45"/>
      <c r="D118" s="46"/>
      <c r="E118" s="11"/>
      <c r="F118" s="49"/>
      <c r="G118" s="2"/>
      <c r="H118" s="11"/>
      <c r="I118" s="47"/>
      <c r="J118" s="11"/>
      <c r="K118" s="20"/>
      <c r="L118" s="32"/>
      <c r="M118" s="52"/>
      <c r="N118" s="20"/>
      <c r="O118" s="20"/>
      <c r="P118" s="32"/>
      <c r="Q118" s="52"/>
      <c r="R118" s="38"/>
      <c r="S118" s="39"/>
    </row>
    <row r="119" spans="1:19" ht="5.25" customHeight="1" thickBot="1">
      <c r="A119" s="44"/>
      <c r="B119" s="45"/>
      <c r="C119" s="45"/>
      <c r="D119" s="46"/>
      <c r="E119" s="11"/>
      <c r="F119" s="50"/>
      <c r="G119" s="3"/>
      <c r="H119" s="6"/>
      <c r="I119" s="48"/>
      <c r="J119" s="13"/>
      <c r="K119" s="21"/>
      <c r="L119" s="32"/>
      <c r="M119" s="52"/>
      <c r="N119" s="20"/>
      <c r="O119" s="20"/>
      <c r="P119" s="32"/>
      <c r="Q119" s="26"/>
      <c r="R119" s="38"/>
      <c r="S119" s="39"/>
    </row>
    <row r="120" spans="1:19" ht="5.25" customHeight="1" thickTop="1">
      <c r="A120" s="44">
        <v>28</v>
      </c>
      <c r="B120" s="45" t="str">
        <f>VLOOKUP(A120,tm,2)</f>
        <v>大阪桃次郎</v>
      </c>
      <c r="C120" s="45"/>
      <c r="D120" s="46" t="str">
        <f>"("&amp;VLOOKUP(A120,tm,3)&amp;")"</f>
        <v>(大阪)</v>
      </c>
      <c r="E120" s="11"/>
      <c r="F120" s="50"/>
      <c r="G120" s="9"/>
      <c r="H120" s="11"/>
      <c r="I120" s="47">
        <v>6</v>
      </c>
      <c r="J120" s="11"/>
      <c r="K120" s="11"/>
      <c r="L120" s="20"/>
      <c r="M120" s="26"/>
      <c r="N120" s="20"/>
      <c r="O120" s="20"/>
      <c r="P120" s="32"/>
      <c r="Q120" s="26"/>
      <c r="R120" s="38"/>
      <c r="S120" s="39"/>
    </row>
    <row r="121" spans="1:19" ht="5.25" customHeight="1" thickBot="1">
      <c r="A121" s="44"/>
      <c r="B121" s="45"/>
      <c r="C121" s="45"/>
      <c r="D121" s="46"/>
      <c r="E121" s="13"/>
      <c r="F121" s="51"/>
      <c r="G121" s="8"/>
      <c r="H121" s="11"/>
      <c r="I121" s="47"/>
      <c r="J121" s="11"/>
      <c r="K121" s="11"/>
      <c r="L121" s="20"/>
      <c r="M121" s="26"/>
      <c r="N121" s="20"/>
      <c r="O121" s="20"/>
      <c r="P121" s="32"/>
      <c r="Q121" s="26"/>
      <c r="R121" s="38"/>
      <c r="S121" s="39"/>
    </row>
    <row r="122" spans="1:19" ht="5.25" customHeight="1" thickTop="1">
      <c r="A122" s="44"/>
      <c r="B122" s="45"/>
      <c r="C122" s="45"/>
      <c r="D122" s="46"/>
      <c r="E122" s="11"/>
      <c r="F122" s="11"/>
      <c r="G122" s="11"/>
      <c r="H122" s="11"/>
      <c r="I122" s="47"/>
      <c r="J122" s="11"/>
      <c r="K122" s="11"/>
      <c r="L122" s="20"/>
      <c r="M122" s="26"/>
      <c r="N122" s="50"/>
      <c r="O122" s="20"/>
      <c r="P122" s="32"/>
      <c r="Q122" s="26"/>
      <c r="R122" s="38"/>
      <c r="S122" s="39"/>
    </row>
    <row r="123" spans="1:19" ht="5.25" customHeight="1" thickBot="1">
      <c r="A123" s="44"/>
      <c r="B123" s="45"/>
      <c r="C123" s="45"/>
      <c r="D123" s="46"/>
      <c r="E123" s="11"/>
      <c r="F123" s="11"/>
      <c r="G123" s="11"/>
      <c r="H123" s="11"/>
      <c r="I123" s="23"/>
      <c r="J123" s="11"/>
      <c r="K123" s="11"/>
      <c r="L123" s="20"/>
      <c r="M123" s="26"/>
      <c r="N123" s="50"/>
      <c r="O123" s="20"/>
      <c r="P123" s="33"/>
      <c r="Q123" s="34"/>
      <c r="R123" s="38"/>
      <c r="S123" s="39"/>
    </row>
    <row r="124" spans="1:19" ht="5.25" customHeight="1" thickTop="1">
      <c r="A124" s="44">
        <v>29</v>
      </c>
      <c r="B124" s="45" t="str">
        <f>VLOOKUP(A124,tm,2)</f>
        <v>福岡バクスターズ</v>
      </c>
      <c r="C124" s="45"/>
      <c r="D124" s="46" t="str">
        <f>"("&amp;VLOOKUP(A124,tm,3)&amp;")"</f>
        <v>(福岡)</v>
      </c>
      <c r="E124" s="11"/>
      <c r="F124" s="11"/>
      <c r="G124" s="11"/>
      <c r="H124" s="11"/>
      <c r="I124" s="23"/>
      <c r="J124" s="11"/>
      <c r="K124" s="11"/>
      <c r="L124" s="20"/>
      <c r="M124" s="26"/>
      <c r="N124" s="50"/>
      <c r="O124" s="3"/>
      <c r="P124" s="11"/>
      <c r="Q124" s="26"/>
      <c r="R124" s="38"/>
      <c r="S124" s="39"/>
    </row>
    <row r="125" spans="1:19" ht="5.25" customHeight="1">
      <c r="A125" s="44"/>
      <c r="B125" s="45"/>
      <c r="C125" s="45"/>
      <c r="D125" s="46"/>
      <c r="E125" s="14"/>
      <c r="F125" s="14"/>
      <c r="G125" s="14"/>
      <c r="H125" s="11"/>
      <c r="I125" s="47">
        <v>4</v>
      </c>
      <c r="J125" s="11"/>
      <c r="K125" s="11"/>
      <c r="L125" s="20"/>
      <c r="M125" s="26"/>
      <c r="N125" s="50"/>
      <c r="O125" s="3"/>
      <c r="P125" s="11"/>
      <c r="Q125" s="26"/>
      <c r="R125" s="38"/>
      <c r="S125" s="39"/>
    </row>
    <row r="126" spans="1:19" ht="5.25" customHeight="1">
      <c r="A126" s="44"/>
      <c r="B126" s="45"/>
      <c r="C126" s="45"/>
      <c r="D126" s="46"/>
      <c r="E126" s="11"/>
      <c r="F126" s="49"/>
      <c r="G126" s="2"/>
      <c r="H126" s="11"/>
      <c r="I126" s="47"/>
      <c r="J126" s="11"/>
      <c r="K126" s="11"/>
      <c r="L126" s="20"/>
      <c r="M126" s="26"/>
      <c r="N126" s="20"/>
      <c r="O126" s="3"/>
      <c r="P126" s="11"/>
      <c r="Q126" s="26"/>
      <c r="R126" s="38"/>
      <c r="S126" s="39"/>
    </row>
    <row r="127" spans="1:19" ht="5.25" customHeight="1" thickBot="1">
      <c r="A127" s="44"/>
      <c r="B127" s="45"/>
      <c r="C127" s="45"/>
      <c r="D127" s="46"/>
      <c r="E127" s="11"/>
      <c r="F127" s="50"/>
      <c r="G127" s="3"/>
      <c r="H127" s="6"/>
      <c r="I127" s="48"/>
      <c r="J127" s="13"/>
      <c r="K127" s="13"/>
      <c r="L127" s="20"/>
      <c r="M127" s="26"/>
      <c r="N127" s="20"/>
      <c r="O127" s="3"/>
      <c r="P127" s="11"/>
      <c r="Q127" s="26"/>
      <c r="R127" s="38"/>
      <c r="S127" s="39"/>
    </row>
    <row r="128" spans="1:19" ht="5.25" customHeight="1" thickTop="1">
      <c r="A128" s="44">
        <v>30</v>
      </c>
      <c r="B128" s="45" t="str">
        <f>VLOOKUP(A128,tm,2)</f>
        <v>岐阜エコデンＳＣ</v>
      </c>
      <c r="C128" s="45"/>
      <c r="D128" s="46" t="str">
        <f>"("&amp;VLOOKUP(A128,tm,3)&amp;")"</f>
        <v>(岐阜)</v>
      </c>
      <c r="E128" s="11"/>
      <c r="F128" s="50"/>
      <c r="G128" s="9"/>
      <c r="H128" s="11"/>
      <c r="I128" s="47">
        <v>5</v>
      </c>
      <c r="J128" s="11"/>
      <c r="K128" s="3"/>
      <c r="L128" s="20"/>
      <c r="M128" s="52">
        <v>0</v>
      </c>
      <c r="N128" s="20"/>
      <c r="O128" s="3"/>
      <c r="P128" s="11"/>
      <c r="Q128" s="26"/>
      <c r="R128" s="38"/>
      <c r="S128" s="39"/>
    </row>
    <row r="129" spans="1:19" ht="5.25" customHeight="1" thickBot="1">
      <c r="A129" s="44"/>
      <c r="B129" s="45"/>
      <c r="C129" s="45"/>
      <c r="D129" s="46"/>
      <c r="E129" s="13"/>
      <c r="F129" s="51"/>
      <c r="G129" s="8"/>
      <c r="H129" s="11"/>
      <c r="I129" s="47"/>
      <c r="J129" s="11"/>
      <c r="K129" s="3"/>
      <c r="L129" s="20"/>
      <c r="M129" s="52"/>
      <c r="N129" s="20"/>
      <c r="O129" s="3"/>
      <c r="P129" s="11"/>
      <c r="Q129" s="52">
        <v>4</v>
      </c>
      <c r="R129" s="38"/>
      <c r="S129" s="39"/>
    </row>
    <row r="130" spans="1:19" ht="5.25" customHeight="1" thickTop="1">
      <c r="A130" s="44"/>
      <c r="B130" s="45"/>
      <c r="C130" s="45"/>
      <c r="D130" s="46"/>
      <c r="E130" s="11"/>
      <c r="F130" s="11"/>
      <c r="G130" s="11"/>
      <c r="H130" s="11"/>
      <c r="I130" s="47"/>
      <c r="J130" s="46"/>
      <c r="K130" s="3"/>
      <c r="L130" s="20"/>
      <c r="M130" s="52"/>
      <c r="N130" s="20"/>
      <c r="O130" s="3"/>
      <c r="P130" s="11"/>
      <c r="Q130" s="52"/>
      <c r="R130" s="38"/>
      <c r="S130" s="39"/>
    </row>
    <row r="131" spans="1:19" ht="5.25" customHeight="1" thickBot="1">
      <c r="A131" s="44"/>
      <c r="B131" s="45"/>
      <c r="C131" s="45"/>
      <c r="D131" s="46"/>
      <c r="E131" s="11"/>
      <c r="F131" s="11"/>
      <c r="G131" s="11"/>
      <c r="H131" s="11"/>
      <c r="I131" s="23"/>
      <c r="J131" s="46"/>
      <c r="K131" s="3"/>
      <c r="L131" s="6"/>
      <c r="M131" s="34"/>
      <c r="N131" s="21"/>
      <c r="O131" s="7"/>
      <c r="P131" s="11"/>
      <c r="Q131" s="52"/>
      <c r="R131" s="38"/>
      <c r="S131" s="39"/>
    </row>
    <row r="132" spans="1:19" ht="5.25" customHeight="1" thickTop="1">
      <c r="A132" s="44">
        <v>31</v>
      </c>
      <c r="B132" s="45" t="str">
        <f>VLOOKUP(A132,tm,2)</f>
        <v>上中産業Ｓ・Ｂ・Ｃ</v>
      </c>
      <c r="C132" s="45"/>
      <c r="D132" s="46" t="str">
        <f>"("&amp;VLOOKUP(A132,tm,3)&amp;")"</f>
        <v>(和歌山)</v>
      </c>
      <c r="E132" s="11"/>
      <c r="F132" s="11"/>
      <c r="G132" s="11"/>
      <c r="H132" s="11"/>
      <c r="I132" s="23"/>
      <c r="J132" s="46"/>
      <c r="K132" s="20"/>
      <c r="L132" s="28"/>
      <c r="M132" s="25"/>
      <c r="N132" s="11"/>
      <c r="O132" s="11"/>
      <c r="P132" s="11"/>
      <c r="Q132" s="26"/>
      <c r="R132" s="38"/>
      <c r="S132" s="39"/>
    </row>
    <row r="133" spans="1:19" ht="5.25" customHeight="1">
      <c r="A133" s="44"/>
      <c r="B133" s="45"/>
      <c r="C133" s="45"/>
      <c r="D133" s="46"/>
      <c r="E133" s="14"/>
      <c r="F133" s="14"/>
      <c r="G133" s="14"/>
      <c r="H133" s="11"/>
      <c r="I133" s="47">
        <v>0</v>
      </c>
      <c r="J133" s="46"/>
      <c r="K133" s="20"/>
      <c r="L133" s="32"/>
      <c r="M133" s="53">
        <v>7</v>
      </c>
      <c r="N133" s="11"/>
      <c r="O133" s="11"/>
      <c r="P133" s="11"/>
      <c r="Q133" s="18"/>
      <c r="R133" s="38"/>
      <c r="S133" s="39"/>
    </row>
    <row r="134" spans="1:19" ht="5.25" customHeight="1">
      <c r="A134" s="44"/>
      <c r="B134" s="45"/>
      <c r="C134" s="45"/>
      <c r="D134" s="46"/>
      <c r="E134" s="11"/>
      <c r="F134" s="49"/>
      <c r="G134" s="2"/>
      <c r="H134" s="11"/>
      <c r="I134" s="47"/>
      <c r="J134" s="11"/>
      <c r="K134" s="20"/>
      <c r="L134" s="32"/>
      <c r="M134" s="53"/>
      <c r="N134" s="11"/>
      <c r="O134" s="11"/>
      <c r="P134" s="11"/>
      <c r="Q134" s="18"/>
      <c r="R134" s="38"/>
      <c r="S134" s="39"/>
    </row>
    <row r="135" spans="1:19" ht="5.25" customHeight="1" thickBot="1">
      <c r="A135" s="44"/>
      <c r="B135" s="45"/>
      <c r="C135" s="45"/>
      <c r="D135" s="46"/>
      <c r="E135" s="11"/>
      <c r="F135" s="50"/>
      <c r="G135" s="3"/>
      <c r="H135" s="6"/>
      <c r="I135" s="48"/>
      <c r="J135" s="13"/>
      <c r="K135" s="21"/>
      <c r="L135" s="32"/>
      <c r="M135" s="53"/>
      <c r="N135" s="11"/>
      <c r="O135" s="11"/>
      <c r="P135" s="11"/>
      <c r="Q135" s="18"/>
      <c r="R135" s="38"/>
      <c r="S135" s="39"/>
    </row>
    <row r="136" spans="1:19" ht="5.25" customHeight="1" thickTop="1">
      <c r="A136" s="44">
        <v>32</v>
      </c>
      <c r="B136" s="45" t="str">
        <f>VLOOKUP(A136,tm,2)</f>
        <v>高知パシフィックウェーブソフトボールクラブ</v>
      </c>
      <c r="C136" s="45"/>
      <c r="D136" s="46" t="str">
        <f>"("&amp;VLOOKUP(A136,tm,3)&amp;")"</f>
        <v>(高知)</v>
      </c>
      <c r="E136" s="11"/>
      <c r="F136" s="50"/>
      <c r="G136" s="9"/>
      <c r="H136" s="11"/>
      <c r="I136" s="47">
        <v>2</v>
      </c>
      <c r="J136" s="11"/>
      <c r="K136" s="11"/>
      <c r="L136" s="11"/>
      <c r="M136" s="25"/>
      <c r="N136" s="11"/>
      <c r="O136" s="11"/>
      <c r="P136" s="11"/>
      <c r="Q136" s="18"/>
      <c r="R136" s="38"/>
      <c r="S136" s="39"/>
    </row>
    <row r="137" spans="1:19" ht="5.25" customHeight="1" thickBot="1">
      <c r="A137" s="44"/>
      <c r="B137" s="45"/>
      <c r="C137" s="45"/>
      <c r="D137" s="46"/>
      <c r="E137" s="13"/>
      <c r="F137" s="51"/>
      <c r="G137" s="8"/>
      <c r="H137" s="11"/>
      <c r="I137" s="47"/>
      <c r="J137" s="11"/>
      <c r="K137" s="11"/>
      <c r="L137" s="11"/>
      <c r="M137" s="11"/>
      <c r="N137" s="11"/>
      <c r="O137" s="11"/>
      <c r="P137" s="11"/>
      <c r="Q137" s="18"/>
      <c r="R137" s="38"/>
      <c r="S137" s="39"/>
    </row>
    <row r="138" spans="1:19" ht="5.25" customHeight="1" thickTop="1">
      <c r="A138" s="44"/>
      <c r="B138" s="45"/>
      <c r="C138" s="45"/>
      <c r="D138" s="46"/>
      <c r="E138" s="11"/>
      <c r="F138" s="11"/>
      <c r="G138" s="11"/>
      <c r="H138" s="11"/>
      <c r="I138" s="47"/>
      <c r="J138" s="11"/>
      <c r="K138" s="11"/>
      <c r="L138" s="11"/>
      <c r="M138" s="11"/>
      <c r="N138" s="11"/>
      <c r="O138" s="11"/>
      <c r="P138" s="11"/>
      <c r="Q138" s="18"/>
      <c r="R138" s="38"/>
      <c r="S138" s="39"/>
    </row>
    <row r="139" spans="1:19" ht="5.25" customHeight="1">
      <c r="A139" s="44"/>
      <c r="B139" s="45"/>
      <c r="C139" s="45"/>
      <c r="D139" s="46"/>
      <c r="E139" s="11"/>
      <c r="F139" s="11"/>
      <c r="G139" s="11"/>
      <c r="H139" s="11"/>
      <c r="I139" s="12"/>
      <c r="J139" s="11"/>
      <c r="K139" s="11"/>
      <c r="L139" s="11"/>
      <c r="M139" s="11"/>
      <c r="N139" s="11"/>
      <c r="O139" s="11"/>
      <c r="P139" s="11"/>
      <c r="Q139" s="18"/>
      <c r="R139" s="16"/>
      <c r="S139" s="16"/>
    </row>
    <row r="140" spans="18:19" ht="8.25" customHeight="1">
      <c r="R140" s="16"/>
      <c r="S140" s="16"/>
    </row>
    <row r="141" spans="3:4" ht="13.5">
      <c r="C141" s="1" t="s">
        <v>62</v>
      </c>
      <c r="D141" s="15" t="s">
        <v>63</v>
      </c>
    </row>
    <row r="142" ht="13.5">
      <c r="D142" s="15" t="s">
        <v>64</v>
      </c>
    </row>
  </sheetData>
  <sheetProtection/>
  <mergeCells count="192">
    <mergeCell ref="M128:M130"/>
    <mergeCell ref="Q129:Q131"/>
    <mergeCell ref="J130:J133"/>
    <mergeCell ref="A132:A135"/>
    <mergeCell ref="B132:C135"/>
    <mergeCell ref="D132:D135"/>
    <mergeCell ref="I133:I135"/>
    <mergeCell ref="M133:M135"/>
    <mergeCell ref="F134:F137"/>
    <mergeCell ref="A136:A139"/>
    <mergeCell ref="B136:C139"/>
    <mergeCell ref="D136:D139"/>
    <mergeCell ref="I136:I138"/>
    <mergeCell ref="B124:C127"/>
    <mergeCell ref="D124:D127"/>
    <mergeCell ref="I125:I127"/>
    <mergeCell ref="F126:F129"/>
    <mergeCell ref="A128:A131"/>
    <mergeCell ref="B128:C131"/>
    <mergeCell ref="D128:D131"/>
    <mergeCell ref="I128:I130"/>
    <mergeCell ref="Q116:Q118"/>
    <mergeCell ref="I117:I119"/>
    <mergeCell ref="M117:M119"/>
    <mergeCell ref="F118:F121"/>
    <mergeCell ref="A120:A123"/>
    <mergeCell ref="B120:C123"/>
    <mergeCell ref="D120:D123"/>
    <mergeCell ref="I120:I122"/>
    <mergeCell ref="N122:N125"/>
    <mergeCell ref="A124:A127"/>
    <mergeCell ref="I112:I114"/>
    <mergeCell ref="M112:M114"/>
    <mergeCell ref="J114:J117"/>
    <mergeCell ref="A116:A119"/>
    <mergeCell ref="B116:C119"/>
    <mergeCell ref="D116:D119"/>
    <mergeCell ref="D104:D107"/>
    <mergeCell ref="I104:I106"/>
    <mergeCell ref="A108:A111"/>
    <mergeCell ref="B108:C111"/>
    <mergeCell ref="D108:D111"/>
    <mergeCell ref="I109:I111"/>
    <mergeCell ref="F110:F113"/>
    <mergeCell ref="A112:A115"/>
    <mergeCell ref="B112:C115"/>
    <mergeCell ref="D112:D115"/>
    <mergeCell ref="Q97:Q99"/>
    <mergeCell ref="J98:J101"/>
    <mergeCell ref="A100:A103"/>
    <mergeCell ref="B100:C103"/>
    <mergeCell ref="D100:D103"/>
    <mergeCell ref="I101:I103"/>
    <mergeCell ref="M101:M103"/>
    <mergeCell ref="F102:F105"/>
    <mergeCell ref="A104:A107"/>
    <mergeCell ref="B104:C107"/>
    <mergeCell ref="B92:C95"/>
    <mergeCell ref="D92:D95"/>
    <mergeCell ref="I93:I95"/>
    <mergeCell ref="F94:F97"/>
    <mergeCell ref="A96:A99"/>
    <mergeCell ref="B96:C99"/>
    <mergeCell ref="D96:D99"/>
    <mergeCell ref="I96:I98"/>
    <mergeCell ref="A92:A95"/>
    <mergeCell ref="M96:M98"/>
    <mergeCell ref="Q84:Q86"/>
    <mergeCell ref="I85:I87"/>
    <mergeCell ref="M85:M87"/>
    <mergeCell ref="F86:F89"/>
    <mergeCell ref="A88:A91"/>
    <mergeCell ref="B88:C91"/>
    <mergeCell ref="D88:D91"/>
    <mergeCell ref="I88:I90"/>
    <mergeCell ref="N90:N93"/>
    <mergeCell ref="D80:D83"/>
    <mergeCell ref="I80:I82"/>
    <mergeCell ref="M80:M82"/>
    <mergeCell ref="J82:J85"/>
    <mergeCell ref="A84:A87"/>
    <mergeCell ref="B84:C87"/>
    <mergeCell ref="D84:D87"/>
    <mergeCell ref="B72:C75"/>
    <mergeCell ref="D72:D75"/>
    <mergeCell ref="I72:I74"/>
    <mergeCell ref="A76:A79"/>
    <mergeCell ref="B76:C79"/>
    <mergeCell ref="D76:D79"/>
    <mergeCell ref="I77:I79"/>
    <mergeCell ref="F78:F81"/>
    <mergeCell ref="A80:A83"/>
    <mergeCell ref="B80:C83"/>
    <mergeCell ref="M64:M66"/>
    <mergeCell ref="Q65:Q67"/>
    <mergeCell ref="J66:J69"/>
    <mergeCell ref="A68:A71"/>
    <mergeCell ref="B68:C71"/>
    <mergeCell ref="D68:D71"/>
    <mergeCell ref="I69:I71"/>
    <mergeCell ref="M69:M71"/>
    <mergeCell ref="F70:F73"/>
    <mergeCell ref="A72:A75"/>
    <mergeCell ref="B60:C63"/>
    <mergeCell ref="D60:D63"/>
    <mergeCell ref="I61:I63"/>
    <mergeCell ref="F62:F65"/>
    <mergeCell ref="A64:A67"/>
    <mergeCell ref="B64:C67"/>
    <mergeCell ref="D64:D67"/>
    <mergeCell ref="I64:I66"/>
    <mergeCell ref="Q52:Q54"/>
    <mergeCell ref="I53:I55"/>
    <mergeCell ref="M53:M55"/>
    <mergeCell ref="F54:F57"/>
    <mergeCell ref="A56:A59"/>
    <mergeCell ref="B56:C59"/>
    <mergeCell ref="D56:D59"/>
    <mergeCell ref="I56:I58"/>
    <mergeCell ref="N58:N61"/>
    <mergeCell ref="A60:A63"/>
    <mergeCell ref="A48:A51"/>
    <mergeCell ref="B48:C51"/>
    <mergeCell ref="D48:D51"/>
    <mergeCell ref="I48:I50"/>
    <mergeCell ref="B52:C55"/>
    <mergeCell ref="D52:D55"/>
    <mergeCell ref="M48:M50"/>
    <mergeCell ref="J50:J53"/>
    <mergeCell ref="A52:A55"/>
    <mergeCell ref="D40:D43"/>
    <mergeCell ref="I40:I42"/>
    <mergeCell ref="A44:A47"/>
    <mergeCell ref="B44:C47"/>
    <mergeCell ref="D44:D47"/>
    <mergeCell ref="I45:I47"/>
    <mergeCell ref="F46:F49"/>
    <mergeCell ref="Q33:Q35"/>
    <mergeCell ref="J34:J37"/>
    <mergeCell ref="A36:A39"/>
    <mergeCell ref="B36:C39"/>
    <mergeCell ref="D36:D39"/>
    <mergeCell ref="I37:I39"/>
    <mergeCell ref="M37:M39"/>
    <mergeCell ref="F38:F41"/>
    <mergeCell ref="A40:A43"/>
    <mergeCell ref="B40:C43"/>
    <mergeCell ref="B28:C31"/>
    <mergeCell ref="D28:D31"/>
    <mergeCell ref="I29:I31"/>
    <mergeCell ref="F30:F33"/>
    <mergeCell ref="A32:A35"/>
    <mergeCell ref="B32:C35"/>
    <mergeCell ref="D32:D35"/>
    <mergeCell ref="I32:I34"/>
    <mergeCell ref="A28:A31"/>
    <mergeCell ref="M32:M34"/>
    <mergeCell ref="Q20:Q22"/>
    <mergeCell ref="I21:I23"/>
    <mergeCell ref="M21:M23"/>
    <mergeCell ref="F22:F25"/>
    <mergeCell ref="A24:A27"/>
    <mergeCell ref="B24:C27"/>
    <mergeCell ref="D24:D27"/>
    <mergeCell ref="I24:I26"/>
    <mergeCell ref="N26:N29"/>
    <mergeCell ref="F14:F17"/>
    <mergeCell ref="A16:A19"/>
    <mergeCell ref="B16:C19"/>
    <mergeCell ref="D16:D19"/>
    <mergeCell ref="I16:I18"/>
    <mergeCell ref="M16:M18"/>
    <mergeCell ref="J18:J21"/>
    <mergeCell ref="A20:A23"/>
    <mergeCell ref="B20:C23"/>
    <mergeCell ref="D20:D23"/>
    <mergeCell ref="A1:R1"/>
    <mergeCell ref="R14:R41"/>
    <mergeCell ref="R48:R72"/>
    <mergeCell ref="N4:R4"/>
    <mergeCell ref="E10:H10"/>
    <mergeCell ref="K10:P10"/>
    <mergeCell ref="A12:A15"/>
    <mergeCell ref="B12:C15"/>
    <mergeCell ref="D12:D15"/>
    <mergeCell ref="I13:I15"/>
    <mergeCell ref="R110:R138"/>
    <mergeCell ref="S110:S138"/>
    <mergeCell ref="S14:S45"/>
    <mergeCell ref="R80:R104"/>
    <mergeCell ref="S48:S78"/>
    <mergeCell ref="S80:S104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37.28125" style="0" bestFit="1" customWidth="1"/>
  </cols>
  <sheetData>
    <row r="1" spans="1:3" ht="13.5">
      <c r="A1">
        <v>0</v>
      </c>
      <c r="B1" t="s">
        <v>57</v>
      </c>
      <c r="C1" t="s">
        <v>58</v>
      </c>
    </row>
    <row r="2" spans="1:3" ht="13.5">
      <c r="A2">
        <v>1</v>
      </c>
      <c r="B2" t="s">
        <v>2</v>
      </c>
      <c r="C2" t="s">
        <v>33</v>
      </c>
    </row>
    <row r="3" spans="1:3" ht="13.5">
      <c r="A3">
        <v>2</v>
      </c>
      <c r="B3" t="s">
        <v>3</v>
      </c>
      <c r="C3" t="s">
        <v>34</v>
      </c>
    </row>
    <row r="4" spans="1:3" ht="13.5">
      <c r="A4">
        <v>3</v>
      </c>
      <c r="B4" t="s">
        <v>61</v>
      </c>
      <c r="C4" t="s">
        <v>34</v>
      </c>
    </row>
    <row r="5" spans="1:3" ht="13.5">
      <c r="A5">
        <v>4</v>
      </c>
      <c r="B5" t="s">
        <v>4</v>
      </c>
      <c r="C5" t="s">
        <v>35</v>
      </c>
    </row>
    <row r="6" spans="1:3" ht="13.5">
      <c r="A6">
        <v>5</v>
      </c>
      <c r="B6" t="s">
        <v>5</v>
      </c>
      <c r="C6" t="s">
        <v>33</v>
      </c>
    </row>
    <row r="7" spans="1:3" ht="13.5">
      <c r="A7">
        <v>6</v>
      </c>
      <c r="B7" t="s">
        <v>6</v>
      </c>
      <c r="C7" t="s">
        <v>36</v>
      </c>
    </row>
    <row r="8" spans="1:3" ht="13.5">
      <c r="A8">
        <v>7</v>
      </c>
      <c r="B8" t="s">
        <v>7</v>
      </c>
      <c r="C8" t="s">
        <v>37</v>
      </c>
    </row>
    <row r="9" spans="1:3" ht="13.5">
      <c r="A9">
        <v>8</v>
      </c>
      <c r="B9" t="s">
        <v>8</v>
      </c>
      <c r="C9" t="s">
        <v>38</v>
      </c>
    </row>
    <row r="10" spans="1:3" ht="13.5">
      <c r="A10">
        <v>9</v>
      </c>
      <c r="B10" t="s">
        <v>9</v>
      </c>
      <c r="C10" t="s">
        <v>39</v>
      </c>
    </row>
    <row r="11" spans="1:3" ht="13.5">
      <c r="A11">
        <v>10</v>
      </c>
      <c r="B11" t="s">
        <v>10</v>
      </c>
      <c r="C11" t="s">
        <v>40</v>
      </c>
    </row>
    <row r="12" spans="1:3" ht="13.5">
      <c r="A12">
        <v>11</v>
      </c>
      <c r="B12" t="s">
        <v>11</v>
      </c>
      <c r="C12" t="s">
        <v>34</v>
      </c>
    </row>
    <row r="13" spans="1:3" ht="13.5">
      <c r="A13">
        <v>12</v>
      </c>
      <c r="B13" t="s">
        <v>12</v>
      </c>
      <c r="C13" t="s">
        <v>41</v>
      </c>
    </row>
    <row r="14" spans="1:3" ht="13.5">
      <c r="A14">
        <v>13</v>
      </c>
      <c r="B14" t="s">
        <v>13</v>
      </c>
      <c r="C14" t="s">
        <v>42</v>
      </c>
    </row>
    <row r="15" spans="1:3" ht="13.5">
      <c r="A15">
        <v>14</v>
      </c>
      <c r="B15" t="s">
        <v>14</v>
      </c>
      <c r="C15" t="s">
        <v>43</v>
      </c>
    </row>
    <row r="16" spans="1:3" ht="13.5">
      <c r="A16">
        <v>15</v>
      </c>
      <c r="B16" t="s">
        <v>15</v>
      </c>
      <c r="C16" t="s">
        <v>44</v>
      </c>
    </row>
    <row r="17" spans="1:3" ht="13.5">
      <c r="A17">
        <v>16</v>
      </c>
      <c r="B17" t="s">
        <v>16</v>
      </c>
      <c r="C17" t="s">
        <v>45</v>
      </c>
    </row>
    <row r="18" spans="1:3" ht="13.5">
      <c r="A18">
        <v>17</v>
      </c>
      <c r="B18" t="s">
        <v>17</v>
      </c>
      <c r="C18" t="s">
        <v>46</v>
      </c>
    </row>
    <row r="19" spans="1:3" ht="13.5">
      <c r="A19">
        <v>18</v>
      </c>
      <c r="B19" t="s">
        <v>18</v>
      </c>
      <c r="C19" t="s">
        <v>59</v>
      </c>
    </row>
    <row r="20" spans="1:3" ht="13.5">
      <c r="A20">
        <v>19</v>
      </c>
      <c r="B20" t="s">
        <v>19</v>
      </c>
      <c r="C20" t="s">
        <v>60</v>
      </c>
    </row>
    <row r="21" spans="1:3" ht="13.5">
      <c r="A21">
        <v>20</v>
      </c>
      <c r="B21" t="s">
        <v>20</v>
      </c>
      <c r="C21" t="s">
        <v>47</v>
      </c>
    </row>
    <row r="22" spans="1:3" ht="13.5">
      <c r="A22">
        <v>21</v>
      </c>
      <c r="B22" t="s">
        <v>21</v>
      </c>
      <c r="C22" t="s">
        <v>48</v>
      </c>
    </row>
    <row r="23" spans="1:3" ht="13.5">
      <c r="A23">
        <v>22</v>
      </c>
      <c r="B23" t="s">
        <v>22</v>
      </c>
      <c r="C23" t="s">
        <v>49</v>
      </c>
    </row>
    <row r="24" spans="1:3" ht="13.5">
      <c r="A24">
        <v>23</v>
      </c>
      <c r="B24" t="s">
        <v>23</v>
      </c>
      <c r="C24" t="s">
        <v>50</v>
      </c>
    </row>
    <row r="25" spans="1:3" ht="13.5">
      <c r="A25">
        <v>24</v>
      </c>
      <c r="B25" t="s">
        <v>24</v>
      </c>
      <c r="C25" t="s">
        <v>51</v>
      </c>
    </row>
    <row r="26" spans="1:3" ht="13.5">
      <c r="A26">
        <v>25</v>
      </c>
      <c r="B26" t="s">
        <v>25</v>
      </c>
      <c r="C26" t="s">
        <v>52</v>
      </c>
    </row>
    <row r="27" spans="1:3" ht="13.5">
      <c r="A27">
        <v>26</v>
      </c>
      <c r="B27" t="s">
        <v>26</v>
      </c>
      <c r="C27" t="s">
        <v>53</v>
      </c>
    </row>
    <row r="28" spans="1:3" ht="13.5">
      <c r="A28">
        <v>27</v>
      </c>
      <c r="B28" t="s">
        <v>27</v>
      </c>
      <c r="C28" t="s">
        <v>40</v>
      </c>
    </row>
    <row r="29" spans="1:3" ht="13.5">
      <c r="A29">
        <v>28</v>
      </c>
      <c r="B29" t="s">
        <v>28</v>
      </c>
      <c r="C29" t="s">
        <v>54</v>
      </c>
    </row>
    <row r="30" spans="1:3" ht="13.5">
      <c r="A30">
        <v>29</v>
      </c>
      <c r="B30" t="s">
        <v>29</v>
      </c>
      <c r="C30" t="s">
        <v>41</v>
      </c>
    </row>
    <row r="31" spans="1:3" ht="13.5">
      <c r="A31">
        <v>30</v>
      </c>
      <c r="B31" t="s">
        <v>30</v>
      </c>
      <c r="C31" t="s">
        <v>52</v>
      </c>
    </row>
    <row r="32" spans="1:3" ht="13.5">
      <c r="A32">
        <v>31</v>
      </c>
      <c r="B32" t="s">
        <v>31</v>
      </c>
      <c r="C32" t="s">
        <v>55</v>
      </c>
    </row>
    <row r="33" spans="1:3" ht="13.5">
      <c r="A33">
        <v>32</v>
      </c>
      <c r="B33" t="s">
        <v>32</v>
      </c>
      <c r="C3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mseki</dc:creator>
  <cp:keywords/>
  <dc:description/>
  <cp:lastModifiedBy>M.MASUDA</cp:lastModifiedBy>
  <cp:lastPrinted>2013-09-17T06:54:56Z</cp:lastPrinted>
  <dcterms:created xsi:type="dcterms:W3CDTF">2013-09-12T03:37:45Z</dcterms:created>
  <dcterms:modified xsi:type="dcterms:W3CDTF">2013-09-20T06:56:13Z</dcterms:modified>
  <cp:category/>
  <cp:version/>
  <cp:contentType/>
  <cp:contentStatus/>
</cp:coreProperties>
</file>