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tabRatio="846" firstSheet="2" activeTab="2"/>
  </bookViews>
  <sheets>
    <sheet name="２日目" sheetId="1" state="hidden" r:id="rId1"/>
    <sheet name="３日目" sheetId="2" state="hidden" r:id="rId2"/>
    <sheet name="全日本中学生男子記録3号" sheetId="3" r:id="rId3"/>
    <sheet name="チーム" sheetId="4" r:id="rId4"/>
  </sheets>
  <externalReferences>
    <externalReference r:id="rId7"/>
  </externalReferences>
  <definedNames>
    <definedName name="BFURI">#REF!</definedName>
    <definedName name="HIZUKE">#REF!</definedName>
    <definedName name="kiroku">#REF!</definedName>
    <definedName name="_xlnm.Print_Area" localSheetId="0">'２日目'!$B$1:$X$58</definedName>
    <definedName name="_xlnm.Print_Area" localSheetId="1">'３日目'!$B$1:$X$58</definedName>
    <definedName name="sinpan">#REF!</definedName>
    <definedName name="team">'チーム'!$B$2:$B$25</definedName>
    <definedName name="会場">#REF!</definedName>
    <definedName name="回戦">#REF!</definedName>
    <definedName name="丸数字">#REF!</definedName>
    <definedName name="高野スポーツ少年団">'チーム'!$B$3:$B$15</definedName>
    <definedName name="試合２">#REF!</definedName>
    <definedName name="種別">#REF!</definedName>
    <definedName name="審判">'[1]審判'!$B$4:$B$52</definedName>
    <definedName name="審判員">'[1]審判'!$B$4:$B$52</definedName>
    <definedName name="審判員１">#REF!</definedName>
    <definedName name="選手">#REF!</definedName>
    <definedName name="倉敷ソフトボールクラブ">'チーム'!$B$2:$B$15</definedName>
  </definedNames>
  <calcPr fullCalcOnLoad="1"/>
</workbook>
</file>

<file path=xl/sharedStrings.xml><?xml version="1.0" encoding="utf-8"?>
<sst xmlns="http://schemas.openxmlformats.org/spreadsheetml/2006/main" count="266" uniqueCount="86">
  <si>
    <t>(第 １ 試合)</t>
  </si>
  <si>
    <t>　　チ ー ム 名</t>
  </si>
  <si>
    <t>（バッテリー）</t>
  </si>
  <si>
    <t>［勝:○，負:●］　　　</t>
  </si>
  <si>
    <t>・・・・・・・・・・・・・・・・・・・・・・・・・・・・・・・・・・・・・・・・・・・・・・・</t>
  </si>
  <si>
    <t>(第 ２ 試合)</t>
  </si>
  <si>
    <t>(第 ３ 試合)</t>
  </si>
  <si>
    <t>先攻</t>
  </si>
  <si>
    <t>後攻</t>
  </si>
  <si>
    <t>(本塁打)</t>
  </si>
  <si>
    <t>(二塁打)</t>
  </si>
  <si>
    <t>安打</t>
  </si>
  <si>
    <t>---</t>
  </si>
  <si>
    <t>(三塁打)</t>
  </si>
  <si>
    <t>計</t>
  </si>
  <si>
    <t xml:space="preserve"> 　通 算 成 績</t>
  </si>
  <si>
    <t>勝</t>
  </si>
  <si>
    <t xml:space="preserve"> (財)日本ソフトボール協会</t>
  </si>
  <si>
    <t>負</t>
  </si>
  <si>
    <r>
      <t>(長打</t>
    </r>
    <r>
      <rPr>
        <sz val="12"/>
        <rFont val="ＭＳ ゴシック"/>
        <family val="3"/>
      </rPr>
      <t>)</t>
    </r>
  </si>
  <si>
    <t>　　　　(　　　－　　　　－　　　　)</t>
  </si>
  <si>
    <t>　　　　(　　　－　　　　－　　　　)</t>
  </si>
  <si>
    <t xml:space="preserve"> 平成　　年　　月　　日</t>
  </si>
  <si>
    <t>開催地：　　　　　　　　　　　</t>
  </si>
  <si>
    <t>球場名：　　　　　　　　　　　　　　　　　　　　　　　　　</t>
  </si>
  <si>
    <t>球場℡：　　　　　　　　　　　　</t>
  </si>
  <si>
    <t>宿舎℡:　　　　　　　　　　　　</t>
  </si>
  <si>
    <t xml:space="preserve">                                                                         　　</t>
  </si>
  <si>
    <r>
      <t>------------------------------------------------------------------------------------</t>
    </r>
    <r>
      <rPr>
        <sz val="12"/>
        <rFont val="ＭＳ ゴシック"/>
        <family val="3"/>
      </rPr>
      <t>-</t>
    </r>
  </si>
  <si>
    <t>----------------------------------------------------------------------------</t>
  </si>
  <si>
    <t>（特出記録）</t>
  </si>
  <si>
    <t>記録問合せ先担当者：○○○○(０９０－１２３４－５６７８)</t>
  </si>
  <si>
    <t>第３８回日本女子ソフトボールリーグ１部第　節　第　日</t>
  </si>
  <si>
    <t>チーム名</t>
  </si>
  <si>
    <t>フリガナ</t>
  </si>
  <si>
    <t>平成27年度</t>
  </si>
  <si>
    <t>日程：</t>
  </si>
  <si>
    <t>会場：</t>
  </si>
  <si>
    <t>A1勝者</t>
  </si>
  <si>
    <t>A2勝者</t>
  </si>
  <si>
    <t>B1勝者</t>
  </si>
  <si>
    <t>B2勝者</t>
  </si>
  <si>
    <t>C1勝者</t>
  </si>
  <si>
    <t>（広島県）</t>
  </si>
  <si>
    <t>D1勝者</t>
  </si>
  <si>
    <t>D2勝者</t>
  </si>
  <si>
    <t>ＪＯＣジュニアオリンピックカップ</t>
  </si>
  <si>
    <t>第12回都道府県対抗全日本中学生男子ソフトボール大会</t>
  </si>
  <si>
    <t>平成28年 3月26日（土)　～28日(月)</t>
  </si>
  <si>
    <t>新見市憩いとふれあいの公園</t>
  </si>
  <si>
    <t>香川県男子選抜</t>
  </si>
  <si>
    <t>（香川県）</t>
  </si>
  <si>
    <t>岡山県選抜</t>
  </si>
  <si>
    <t>（岡山県）</t>
  </si>
  <si>
    <t>茨城県選抜</t>
  </si>
  <si>
    <t>（茨城県）</t>
  </si>
  <si>
    <t>（鹿児島県）</t>
  </si>
  <si>
    <t>鹿児島県選抜</t>
  </si>
  <si>
    <t>沖縄県選抜男子</t>
  </si>
  <si>
    <t>（沖縄県）</t>
  </si>
  <si>
    <t>（福井県）</t>
  </si>
  <si>
    <t>福井県選抜</t>
  </si>
  <si>
    <t>（愛媛県）</t>
  </si>
  <si>
    <t>（愛知県）</t>
  </si>
  <si>
    <t>オール愛知ＳＢＣユース</t>
  </si>
  <si>
    <t>高知県男子選抜</t>
  </si>
  <si>
    <t>（高知県）</t>
  </si>
  <si>
    <t>（宮崎県）</t>
  </si>
  <si>
    <t>宮崎県選抜</t>
  </si>
  <si>
    <t>（群馬県）</t>
  </si>
  <si>
    <t>（静岡県）</t>
  </si>
  <si>
    <t>静岡県選抜</t>
  </si>
  <si>
    <t>埼玉選抜</t>
  </si>
  <si>
    <t>（埼玉県）</t>
  </si>
  <si>
    <t>（徳島県）</t>
  </si>
  <si>
    <t>徳島県選抜</t>
  </si>
  <si>
    <t>広島県男子選抜</t>
  </si>
  <si>
    <t>長崎県選抜</t>
  </si>
  <si>
    <t>（長崎県）</t>
  </si>
  <si>
    <t>中学生男子</t>
  </si>
  <si>
    <t>愛媛選抜</t>
  </si>
  <si>
    <t>群馬選抜</t>
  </si>
  <si>
    <t>ＪＯＣジュニアオリンピックカップ最優秀選手</t>
  </si>
  <si>
    <t>岡山県選抜</t>
  </si>
  <si>
    <t>堀　康太　選手</t>
  </si>
  <si>
    <t>2年連続4回目優勝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</si>
</sst>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m&quot;月&quot;d&quot;日&quot;;@"/>
  </numFmts>
  <fonts count="63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u val="single"/>
      <sz val="14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0"/>
      <color indexed="10"/>
      <name val="ＭＳ Ｐ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5" fillId="0" borderId="0">
      <alignment vertical="center"/>
      <protection/>
    </xf>
    <xf numFmtId="0" fontId="62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2" fillId="32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/>
    </xf>
    <xf numFmtId="0" fontId="9" fillId="0" borderId="14" xfId="0" applyFont="1" applyFill="1" applyBorder="1" applyAlignment="1">
      <alignment horizontal="center"/>
    </xf>
    <xf numFmtId="176" fontId="2" fillId="32" borderId="0" xfId="0" applyNumberFormat="1" applyFont="1" applyFill="1" applyAlignment="1">
      <alignment horizontal="center" shrinkToFi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left" shrinkToFit="1"/>
    </xf>
    <xf numFmtId="0" fontId="16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60" applyFont="1" applyBorder="1">
      <alignment vertical="center"/>
      <protection/>
    </xf>
    <xf numFmtId="0" fontId="22" fillId="0" borderId="0" xfId="60" applyFont="1">
      <alignment vertical="center"/>
      <protection/>
    </xf>
    <xf numFmtId="0" fontId="22" fillId="0" borderId="0" xfId="60" applyFont="1" applyBorder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6" fillId="0" borderId="0" xfId="60" applyFont="1" applyAlignment="1">
      <alignment horizontal="center" vertical="center"/>
      <protection/>
    </xf>
    <xf numFmtId="0" fontId="19" fillId="0" borderId="0" xfId="0" applyNumberFormat="1" applyFont="1" applyBorder="1" applyAlignment="1">
      <alignment vertical="center" shrinkToFit="1"/>
    </xf>
    <xf numFmtId="0" fontId="25" fillId="0" borderId="0" xfId="60" applyFont="1">
      <alignment vertical="center"/>
      <protection/>
    </xf>
    <xf numFmtId="0" fontId="25" fillId="0" borderId="0" xfId="60" applyFont="1" applyBorder="1">
      <alignment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shrinkToFit="1"/>
    </xf>
    <xf numFmtId="0" fontId="23" fillId="0" borderId="0" xfId="60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5" fillId="0" borderId="0" xfId="0" applyFont="1" applyAlignment="1">
      <alignment shrinkToFit="1"/>
    </xf>
    <xf numFmtId="20" fontId="23" fillId="0" borderId="0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 vertical="center" shrinkToFit="1"/>
    </xf>
    <xf numFmtId="0" fontId="23" fillId="0" borderId="0" xfId="0" applyNumberFormat="1" applyFont="1" applyBorder="1" applyAlignment="1">
      <alignment horizontal="right" vertical="center"/>
    </xf>
    <xf numFmtId="0" fontId="23" fillId="0" borderId="16" xfId="60" applyFont="1" applyBorder="1" applyAlignment="1">
      <alignment horizontal="right" vertical="center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7" fillId="0" borderId="0" xfId="60" applyFont="1" applyAlignment="1">
      <alignment horizontal="left" vertical="center" shrinkToFit="1"/>
      <protection/>
    </xf>
    <xf numFmtId="0" fontId="18" fillId="0" borderId="0" xfId="60" applyFont="1" applyBorder="1" applyAlignment="1">
      <alignment vertical="center" shrinkToFit="1"/>
      <protection/>
    </xf>
    <xf numFmtId="0" fontId="18" fillId="0" borderId="0" xfId="60" applyFont="1" applyBorder="1" applyAlignment="1">
      <alignment horizontal="left" vertical="center" shrinkToFit="1"/>
      <protection/>
    </xf>
    <xf numFmtId="0" fontId="27" fillId="0" borderId="0" xfId="60" applyFont="1" applyBorder="1" applyAlignment="1">
      <alignment horizontal="left" vertical="center" shrinkToFit="1"/>
      <protection/>
    </xf>
    <xf numFmtId="0" fontId="23" fillId="0" borderId="0" xfId="0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56" fontId="23" fillId="0" borderId="0" xfId="60" applyNumberFormat="1" applyFont="1" applyBorder="1" applyAlignment="1">
      <alignment horizontal="right" vertical="center"/>
      <protection/>
    </xf>
    <xf numFmtId="0" fontId="23" fillId="0" borderId="11" xfId="60" applyFont="1" applyBorder="1" applyAlignment="1">
      <alignment horizontal="right" vertical="center"/>
      <protection/>
    </xf>
    <xf numFmtId="20" fontId="23" fillId="0" borderId="0" xfId="60" applyNumberFormat="1" applyFont="1" applyBorder="1" applyAlignment="1">
      <alignment horizontal="right" vertical="center"/>
      <protection/>
    </xf>
    <xf numFmtId="0" fontId="23" fillId="0" borderId="19" xfId="0" applyNumberFormat="1" applyFont="1" applyBorder="1" applyAlignment="1">
      <alignment horizontal="right" vertical="center"/>
    </xf>
    <xf numFmtId="20" fontId="23" fillId="33" borderId="20" xfId="60" applyNumberFormat="1" applyFont="1" applyFill="1" applyBorder="1" applyAlignment="1">
      <alignment horizontal="right" vertical="center"/>
      <protection/>
    </xf>
    <xf numFmtId="20" fontId="23" fillId="0" borderId="21" xfId="0" applyNumberFormat="1" applyFont="1" applyBorder="1" applyAlignment="1">
      <alignment horizontal="right" vertical="center"/>
    </xf>
    <xf numFmtId="20" fontId="23" fillId="33" borderId="21" xfId="60" applyNumberFormat="1" applyFont="1" applyFill="1" applyBorder="1" applyAlignment="1">
      <alignment horizontal="right" vertical="center"/>
      <protection/>
    </xf>
    <xf numFmtId="20" fontId="23" fillId="0" borderId="19" xfId="60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right"/>
    </xf>
    <xf numFmtId="0" fontId="23" fillId="0" borderId="21" xfId="0" applyFont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23" fillId="0" borderId="0" xfId="60" applyFont="1" applyBorder="1" applyAlignment="1">
      <alignment horizontal="right" vertical="top"/>
      <protection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top"/>
    </xf>
    <xf numFmtId="20" fontId="23" fillId="0" borderId="21" xfId="60" applyNumberFormat="1" applyFont="1" applyBorder="1" applyAlignment="1">
      <alignment horizontal="right" vertical="center"/>
      <protection/>
    </xf>
    <xf numFmtId="0" fontId="23" fillId="0" borderId="19" xfId="0" applyFont="1" applyBorder="1" applyAlignment="1">
      <alignment horizontal="right" vertical="top"/>
    </xf>
    <xf numFmtId="0" fontId="23" fillId="0" borderId="22" xfId="60" applyFont="1" applyBorder="1" applyAlignment="1">
      <alignment horizontal="right" vertical="center"/>
      <protection/>
    </xf>
    <xf numFmtId="0" fontId="23" fillId="0" borderId="0" xfId="0" applyNumberFormat="1" applyFont="1" applyBorder="1" applyAlignment="1">
      <alignment horizontal="right" vertical="top"/>
    </xf>
    <xf numFmtId="0" fontId="23" fillId="0" borderId="23" xfId="0" applyFont="1" applyBorder="1" applyAlignment="1">
      <alignment horizontal="right"/>
    </xf>
    <xf numFmtId="0" fontId="23" fillId="0" borderId="24" xfId="60" applyFont="1" applyBorder="1" applyAlignment="1">
      <alignment horizontal="right" vertical="center"/>
      <protection/>
    </xf>
    <xf numFmtId="0" fontId="23" fillId="0" borderId="0" xfId="0" applyNumberFormat="1" applyFont="1" applyBorder="1" applyAlignment="1">
      <alignment horizontal="right" vertical="center" shrinkToFit="1"/>
    </xf>
    <xf numFmtId="0" fontId="23" fillId="0" borderId="0" xfId="60" applyNumberFormat="1" applyFont="1" applyBorder="1" applyAlignment="1">
      <alignment horizontal="right" vertical="center"/>
      <protection/>
    </xf>
    <xf numFmtId="0" fontId="27" fillId="0" borderId="0" xfId="60" applyFont="1" applyAlignment="1">
      <alignment horizontal="center" vertical="center" shrinkToFit="1"/>
      <protection/>
    </xf>
    <xf numFmtId="0" fontId="27" fillId="0" borderId="0" xfId="60" applyFont="1" applyBorder="1" applyAlignment="1">
      <alignment horizontal="center" vertical="center" shrinkToFit="1"/>
      <protection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shrinkToFit="1"/>
    </xf>
    <xf numFmtId="0" fontId="23" fillId="0" borderId="20" xfId="60" applyFont="1" applyBorder="1" applyAlignment="1">
      <alignment horizontal="right" vertical="center"/>
      <protection/>
    </xf>
    <xf numFmtId="0" fontId="23" fillId="0" borderId="21" xfId="0" applyNumberFormat="1" applyFont="1" applyBorder="1" applyAlignment="1">
      <alignment horizontal="right" vertical="center"/>
    </xf>
    <xf numFmtId="20" fontId="23" fillId="33" borderId="0" xfId="60" applyNumberFormat="1" applyFont="1" applyFill="1" applyBorder="1" applyAlignment="1">
      <alignment horizontal="right" vertical="center"/>
      <protection/>
    </xf>
    <xf numFmtId="0" fontId="23" fillId="0" borderId="25" xfId="0" applyFont="1" applyBorder="1" applyAlignment="1">
      <alignment horizontal="right"/>
    </xf>
    <xf numFmtId="20" fontId="23" fillId="33" borderId="26" xfId="60" applyNumberFormat="1" applyFont="1" applyFill="1" applyBorder="1" applyAlignment="1">
      <alignment horizontal="right" vertical="center"/>
      <protection/>
    </xf>
    <xf numFmtId="0" fontId="23" fillId="0" borderId="19" xfId="60" applyFont="1" applyBorder="1" applyAlignment="1">
      <alignment horizontal="right" vertical="center"/>
      <protection/>
    </xf>
    <xf numFmtId="20" fontId="23" fillId="0" borderId="27" xfId="60" applyNumberFormat="1" applyFont="1" applyBorder="1" applyAlignment="1">
      <alignment horizontal="right" vertical="center"/>
      <protection/>
    </xf>
    <xf numFmtId="0" fontId="23" fillId="0" borderId="28" xfId="60" applyFont="1" applyBorder="1" applyAlignment="1">
      <alignment horizontal="right" vertical="center"/>
      <protection/>
    </xf>
    <xf numFmtId="0" fontId="23" fillId="0" borderId="29" xfId="60" applyFont="1" applyBorder="1" applyAlignment="1">
      <alignment horizontal="right" vertical="center"/>
      <protection/>
    </xf>
    <xf numFmtId="0" fontId="23" fillId="0" borderId="30" xfId="60" applyFont="1" applyBorder="1" applyAlignment="1">
      <alignment horizontal="right" vertical="center"/>
      <protection/>
    </xf>
    <xf numFmtId="0" fontId="23" fillId="0" borderId="31" xfId="0" applyFont="1" applyBorder="1" applyAlignment="1">
      <alignment horizontal="right"/>
    </xf>
    <xf numFmtId="20" fontId="23" fillId="33" borderId="32" xfId="60" applyNumberFormat="1" applyFont="1" applyFill="1" applyBorder="1" applyAlignment="1">
      <alignment horizontal="right" vertical="center"/>
      <protection/>
    </xf>
    <xf numFmtId="0" fontId="23" fillId="0" borderId="33" xfId="60" applyFont="1" applyBorder="1" applyAlignment="1">
      <alignment horizontal="right" vertical="top"/>
      <protection/>
    </xf>
    <xf numFmtId="0" fontId="23" fillId="0" borderId="34" xfId="0" applyFont="1" applyBorder="1" applyAlignment="1">
      <alignment horizontal="right"/>
    </xf>
    <xf numFmtId="0" fontId="23" fillId="0" borderId="35" xfId="60" applyFont="1" applyBorder="1" applyAlignment="1">
      <alignment horizontal="right" vertical="center"/>
      <protection/>
    </xf>
    <xf numFmtId="0" fontId="23" fillId="0" borderId="31" xfId="60" applyFont="1" applyBorder="1" applyAlignment="1">
      <alignment horizontal="right" vertical="center"/>
      <protection/>
    </xf>
    <xf numFmtId="0" fontId="23" fillId="0" borderId="32" xfId="60" applyFont="1" applyBorder="1" applyAlignment="1">
      <alignment horizontal="right" vertical="center"/>
      <protection/>
    </xf>
    <xf numFmtId="0" fontId="23" fillId="0" borderId="36" xfId="0" applyFont="1" applyBorder="1" applyAlignment="1">
      <alignment horizontal="right" vertical="center"/>
    </xf>
    <xf numFmtId="0" fontId="23" fillId="0" borderId="34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top"/>
    </xf>
    <xf numFmtId="0" fontId="23" fillId="0" borderId="34" xfId="60" applyFont="1" applyBorder="1" applyAlignment="1">
      <alignment horizontal="right" vertical="center"/>
      <protection/>
    </xf>
    <xf numFmtId="0" fontId="23" fillId="0" borderId="37" xfId="60" applyFont="1" applyBorder="1" applyAlignment="1">
      <alignment horizontal="right" vertical="center"/>
      <protection/>
    </xf>
    <xf numFmtId="0" fontId="23" fillId="0" borderId="22" xfId="60" applyFont="1" applyBorder="1" applyAlignment="1">
      <alignment horizontal="right" vertical="top"/>
      <protection/>
    </xf>
    <xf numFmtId="0" fontId="23" fillId="0" borderId="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top"/>
    </xf>
    <xf numFmtId="0" fontId="23" fillId="0" borderId="21" xfId="60" applyFont="1" applyBorder="1" applyAlignment="1">
      <alignment horizontal="right" vertical="center"/>
      <protection/>
    </xf>
    <xf numFmtId="0" fontId="23" fillId="0" borderId="21" xfId="0" applyNumberFormat="1" applyFont="1" applyBorder="1" applyAlignment="1">
      <alignment horizontal="right" vertical="center" shrinkToFit="1"/>
    </xf>
    <xf numFmtId="20" fontId="23" fillId="0" borderId="23" xfId="60" applyNumberFormat="1" applyFont="1" applyBorder="1" applyAlignment="1">
      <alignment horizontal="right" vertical="center"/>
      <protection/>
    </xf>
    <xf numFmtId="20" fontId="23" fillId="0" borderId="34" xfId="60" applyNumberFormat="1" applyFont="1" applyBorder="1" applyAlignment="1">
      <alignment horizontal="right" vertical="center"/>
      <protection/>
    </xf>
    <xf numFmtId="0" fontId="23" fillId="0" borderId="13" xfId="60" applyFont="1" applyBorder="1" applyAlignment="1">
      <alignment horizontal="right" vertical="top"/>
      <protection/>
    </xf>
    <xf numFmtId="0" fontId="23" fillId="0" borderId="13" xfId="0" applyFont="1" applyBorder="1" applyAlignment="1">
      <alignment horizontal="right" vertical="center"/>
    </xf>
    <xf numFmtId="0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31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3" fillId="0" borderId="34" xfId="0" applyNumberFormat="1" applyFont="1" applyBorder="1" applyAlignment="1">
      <alignment horizontal="right" vertical="center"/>
    </xf>
    <xf numFmtId="0" fontId="23" fillId="0" borderId="37" xfId="60" applyFont="1" applyBorder="1" applyAlignment="1">
      <alignment horizontal="right" vertical="top"/>
      <protection/>
    </xf>
    <xf numFmtId="20" fontId="23" fillId="0" borderId="37" xfId="0" applyNumberFormat="1" applyFont="1" applyBorder="1" applyAlignment="1">
      <alignment horizontal="right"/>
    </xf>
    <xf numFmtId="0" fontId="23" fillId="0" borderId="33" xfId="0" applyNumberFormat="1" applyFont="1" applyBorder="1" applyAlignment="1">
      <alignment horizontal="right" vertical="center"/>
    </xf>
    <xf numFmtId="0" fontId="23" fillId="0" borderId="30" xfId="0" applyNumberFormat="1" applyFont="1" applyBorder="1" applyAlignment="1">
      <alignment horizontal="right" vertical="center"/>
    </xf>
    <xf numFmtId="0" fontId="23" fillId="0" borderId="37" xfId="0" applyNumberFormat="1" applyFont="1" applyBorder="1" applyAlignment="1">
      <alignment horizontal="right" vertical="center" shrinkToFit="1"/>
    </xf>
    <xf numFmtId="0" fontId="23" fillId="0" borderId="33" xfId="0" applyNumberFormat="1" applyFont="1" applyBorder="1" applyAlignment="1">
      <alignment horizontal="right" vertical="center" shrinkToFit="1"/>
    </xf>
    <xf numFmtId="0" fontId="23" fillId="0" borderId="3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top" wrapText="1"/>
    </xf>
    <xf numFmtId="0" fontId="23" fillId="0" borderId="33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center"/>
    </xf>
    <xf numFmtId="0" fontId="0" fillId="0" borderId="0" xfId="60" applyFont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shrinkToFit="1"/>
    </xf>
    <xf numFmtId="0" fontId="0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29" fillId="0" borderId="0" xfId="60" applyFont="1" applyBorder="1" applyAlignment="1">
      <alignment vertical="center"/>
      <protection/>
    </xf>
    <xf numFmtId="0" fontId="23" fillId="0" borderId="0" xfId="0" applyFont="1" applyBorder="1" applyAlignment="1">
      <alignment horizontal="right" wrapText="1"/>
    </xf>
    <xf numFmtId="0" fontId="23" fillId="0" borderId="37" xfId="60" applyFont="1" applyBorder="1">
      <alignment vertical="center"/>
      <protection/>
    </xf>
    <xf numFmtId="0" fontId="23" fillId="0" borderId="37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>
      <alignment vertical="center" shrinkToFi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23" fillId="0" borderId="33" xfId="60" applyFont="1" applyBorder="1">
      <alignment vertical="center"/>
      <protection/>
    </xf>
    <xf numFmtId="0" fontId="23" fillId="0" borderId="16" xfId="0" applyFont="1" applyBorder="1" applyAlignment="1">
      <alignment horizontal="right"/>
    </xf>
    <xf numFmtId="0" fontId="18" fillId="0" borderId="0" xfId="60" applyFont="1" applyBorder="1" applyAlignment="1">
      <alignment horizontal="center" vertical="center" shrinkToFit="1"/>
      <protection/>
    </xf>
    <xf numFmtId="0" fontId="11" fillId="0" borderId="10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3" fillId="0" borderId="0" xfId="60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26" fillId="0" borderId="0" xfId="60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２７回全日本クラブ女子選手権大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MASUDA\AppData\Local\Microsoft\Windows\Temporary%20Internet%20Files\Content.IE5\1E2LVRO2\&#35199;&#26085;&#26412;&#30007;&#23376;&#12522;&#12540;&#12464;\&#30007;&#23376;&#65432;&#65392;&#65400;&#65438;&#36895;&#22577;&#12471;&#12540;&#12488;&#35199;&#12288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準備"/>
      <sheetName val="2打順表"/>
      <sheetName val="3速報"/>
      <sheetName val="ｽﾀｰﾄﾘｽﾄ"/>
      <sheetName val="審判用"/>
      <sheetName val="速報"/>
      <sheetName val="諸項目"/>
      <sheetName val="チーム名"/>
      <sheetName val="審判"/>
      <sheetName val="選手名"/>
      <sheetName val="記録"/>
      <sheetName val="放送"/>
      <sheetName val="計算"/>
    </sheetNames>
    <sheetDataSet>
      <sheetData sheetId="8">
        <row r="4">
          <cell r="B4" t="str">
            <v>いけがみ　かずお</v>
          </cell>
        </row>
        <row r="5">
          <cell r="B5" t="str">
            <v>いのうえ　しょうじろう</v>
          </cell>
        </row>
        <row r="6">
          <cell r="B6" t="str">
            <v>いまい　こうじ</v>
          </cell>
        </row>
        <row r="7">
          <cell r="B7" t="str">
            <v>おかもと　ひとし</v>
          </cell>
        </row>
        <row r="8">
          <cell r="B8" t="str">
            <v>おがわ　こうじ</v>
          </cell>
        </row>
        <row r="9">
          <cell r="B9" t="str">
            <v>かとう　おさむ</v>
          </cell>
        </row>
        <row r="10">
          <cell r="B10" t="str">
            <v>きし　つよし</v>
          </cell>
        </row>
        <row r="11">
          <cell r="B11" t="str">
            <v>こうもと　えいじ</v>
          </cell>
        </row>
        <row r="12">
          <cell r="B12" t="str">
            <v>ささき　ひろむ</v>
          </cell>
        </row>
        <row r="13">
          <cell r="B13" t="str">
            <v>しまだ　よしあき</v>
          </cell>
        </row>
        <row r="14">
          <cell r="B14" t="str">
            <v>しんまる　かつじ</v>
          </cell>
        </row>
        <row r="15">
          <cell r="B15" t="str">
            <v>すぎうら　さとし</v>
          </cell>
        </row>
        <row r="16">
          <cell r="B16" t="str">
            <v>すわき　やすひろ</v>
          </cell>
        </row>
        <row r="17">
          <cell r="B17" t="str">
            <v>たかやなぎ　まさあき</v>
          </cell>
        </row>
        <row r="18">
          <cell r="B18" t="str">
            <v>たかやま　やすのり</v>
          </cell>
        </row>
        <row r="19">
          <cell r="B19" t="str">
            <v>とくほう　としあき</v>
          </cell>
        </row>
        <row r="20">
          <cell r="B20" t="str">
            <v>中島　やすお</v>
          </cell>
        </row>
        <row r="21">
          <cell r="B21" t="str">
            <v>なかにし　かずし</v>
          </cell>
        </row>
        <row r="22">
          <cell r="B22" t="str">
            <v>にしお　のぼる</v>
          </cell>
        </row>
        <row r="23">
          <cell r="B23" t="str">
            <v>ひだ　よしのり</v>
          </cell>
        </row>
        <row r="24">
          <cell r="B24" t="str">
            <v>ひでやす　かずお</v>
          </cell>
        </row>
        <row r="25">
          <cell r="B25" t="str">
            <v>ふじもと　かずみ</v>
          </cell>
        </row>
        <row r="26">
          <cell r="B26" t="str">
            <v>まつうら　せいいち</v>
          </cell>
        </row>
        <row r="27">
          <cell r="B27" t="str">
            <v>みたに　かずひろ</v>
          </cell>
        </row>
        <row r="28">
          <cell r="B28" t="str">
            <v>みつもと　いちろう</v>
          </cell>
        </row>
        <row r="29">
          <cell r="B29" t="str">
            <v>もりおか　かずお</v>
          </cell>
        </row>
        <row r="30">
          <cell r="B30" t="str">
            <v>もりさき　かずひこ</v>
          </cell>
        </row>
        <row r="31">
          <cell r="B31" t="str">
            <v>やまさき　はじめ</v>
          </cell>
        </row>
        <row r="32">
          <cell r="B32" t="str">
            <v>よこみつ　よしあき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="87" zoomScaleNormal="87" zoomScalePageLayoutView="0" workbookViewId="0" topLeftCell="A1">
      <selection activeCell="B1" sqref="B1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22</v>
      </c>
    </row>
    <row r="2" spans="1:24" ht="18.75" customHeight="1">
      <c r="A2" s="22"/>
      <c r="B2" s="2"/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17</v>
      </c>
    </row>
    <row r="3" spans="1:24" ht="18" customHeight="1">
      <c r="A3" s="22"/>
      <c r="B3" s="6" t="s">
        <v>23</v>
      </c>
      <c r="C3" s="2"/>
      <c r="D3" s="2"/>
      <c r="E3" s="2"/>
      <c r="F3" s="2"/>
      <c r="G3" s="2"/>
      <c r="H3" s="2"/>
      <c r="I3" s="2"/>
      <c r="J3" s="6" t="s">
        <v>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25</v>
      </c>
      <c r="H5" s="2"/>
      <c r="I5" s="2"/>
      <c r="J5" s="6"/>
      <c r="K5" s="6"/>
      <c r="L5" s="2"/>
      <c r="M5" s="2"/>
      <c r="N5" s="2"/>
      <c r="O5" s="2"/>
      <c r="P5" s="2"/>
      <c r="Q5" s="7" t="s">
        <v>26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31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20</v>
      </c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14</v>
      </c>
      <c r="U10" s="14" t="s">
        <v>15</v>
      </c>
      <c r="V10" s="15"/>
      <c r="W10" s="15"/>
      <c r="X10" s="17"/>
    </row>
    <row r="11" spans="1:24" ht="22.5" customHeight="1">
      <c r="A11" s="22"/>
      <c r="B11" s="192"/>
      <c r="C11" s="193"/>
      <c r="D11" s="193"/>
      <c r="E11" s="19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184"/>
      <c r="V11" s="188" t="s">
        <v>16</v>
      </c>
      <c r="W11" s="190"/>
      <c r="X11" s="186" t="s">
        <v>18</v>
      </c>
    </row>
    <row r="12" spans="1:24" ht="10.5" customHeight="1">
      <c r="A12" s="22"/>
      <c r="B12" s="18"/>
      <c r="C12" s="11"/>
      <c r="D12" s="11"/>
      <c r="E12" s="10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185"/>
      <c r="V12" s="189"/>
      <c r="W12" s="191"/>
      <c r="X12" s="187"/>
    </row>
    <row r="13" spans="1:24" ht="22.5" customHeight="1">
      <c r="A13" s="22"/>
      <c r="B13" s="192"/>
      <c r="C13" s="193"/>
      <c r="D13" s="193"/>
      <c r="E13" s="19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184"/>
      <c r="V13" s="188" t="s">
        <v>16</v>
      </c>
      <c r="W13" s="190"/>
      <c r="X13" s="186" t="s">
        <v>18</v>
      </c>
    </row>
    <row r="14" spans="1:24" ht="10.5" customHeight="1">
      <c r="A14" s="22"/>
      <c r="B14" s="18"/>
      <c r="C14" s="11"/>
      <c r="D14" s="11"/>
      <c r="E14" s="10" t="s">
        <v>11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185"/>
      <c r="V14" s="189"/>
      <c r="W14" s="191"/>
      <c r="X14" s="187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2</v>
      </c>
      <c r="C16" s="11"/>
      <c r="D16" s="11"/>
      <c r="E16" s="11" t="s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12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3</v>
      </c>
      <c r="C17" s="11"/>
      <c r="D17" s="11"/>
      <c r="E17" s="29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8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12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13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7</v>
      </c>
      <c r="D20" s="11" t="s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19</v>
      </c>
      <c r="C21" s="29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8</v>
      </c>
      <c r="D22" s="11" t="s">
        <v>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13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10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30</v>
      </c>
      <c r="C24" s="11"/>
      <c r="E24" s="20" t="s">
        <v>27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9.5" customHeight="1">
      <c r="A25" s="22"/>
      <c r="B25" s="11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14</v>
      </c>
      <c r="U27" s="14" t="s">
        <v>15</v>
      </c>
      <c r="V27" s="15"/>
      <c r="W27" s="15"/>
      <c r="X27" s="17"/>
    </row>
    <row r="28" spans="1:24" ht="22.5" customHeight="1">
      <c r="A28" s="22"/>
      <c r="B28" s="192"/>
      <c r="C28" s="193"/>
      <c r="D28" s="193"/>
      <c r="E28" s="19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184"/>
      <c r="V28" s="188" t="s">
        <v>16</v>
      </c>
      <c r="W28" s="190"/>
      <c r="X28" s="186" t="s">
        <v>18</v>
      </c>
    </row>
    <row r="29" spans="1:24" ht="10.5" customHeight="1">
      <c r="A29" s="22"/>
      <c r="B29" s="18"/>
      <c r="C29" s="11"/>
      <c r="D29" s="11"/>
      <c r="E29" s="10" t="s">
        <v>11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185"/>
      <c r="V29" s="189"/>
      <c r="W29" s="191"/>
      <c r="X29" s="187"/>
    </row>
    <row r="30" spans="1:24" ht="22.5" customHeight="1">
      <c r="A30" s="22"/>
      <c r="B30" s="192"/>
      <c r="C30" s="193"/>
      <c r="D30" s="193"/>
      <c r="E30" s="19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184"/>
      <c r="V30" s="188" t="s">
        <v>16</v>
      </c>
      <c r="W30" s="190"/>
      <c r="X30" s="186" t="s">
        <v>18</v>
      </c>
    </row>
    <row r="31" spans="1:24" ht="10.5" customHeight="1">
      <c r="A31" s="22"/>
      <c r="B31" s="18"/>
      <c r="C31" s="11"/>
      <c r="D31" s="11"/>
      <c r="E31" s="10" t="s">
        <v>11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185"/>
      <c r="V31" s="189"/>
      <c r="W31" s="191"/>
      <c r="X31" s="187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2</v>
      </c>
      <c r="C33" s="11"/>
      <c r="D33" s="11"/>
      <c r="E33" s="11" t="s">
        <v>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12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3</v>
      </c>
      <c r="C34" s="11"/>
      <c r="D34" s="11"/>
      <c r="E34" s="29" t="s">
        <v>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8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12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13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7</v>
      </c>
      <c r="D37" s="11" t="s">
        <v>10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19</v>
      </c>
      <c r="C38" s="29" t="s">
        <v>28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8</v>
      </c>
      <c r="D39" s="11" t="s">
        <v>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13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30</v>
      </c>
      <c r="C41" s="11"/>
      <c r="E41" s="20" t="s">
        <v>27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>
      <c r="A42" s="22"/>
      <c r="B42" s="11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14</v>
      </c>
      <c r="U44" s="14" t="s">
        <v>15</v>
      </c>
      <c r="V44" s="15"/>
      <c r="W44" s="15"/>
      <c r="X44" s="17"/>
    </row>
    <row r="45" spans="1:24" ht="22.5" customHeight="1">
      <c r="A45" s="22"/>
      <c r="B45" s="192"/>
      <c r="C45" s="193"/>
      <c r="D45" s="193"/>
      <c r="E45" s="19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184"/>
      <c r="V45" s="188" t="s">
        <v>16</v>
      </c>
      <c r="W45" s="190"/>
      <c r="X45" s="186" t="s">
        <v>18</v>
      </c>
    </row>
    <row r="46" spans="1:24" ht="10.5" customHeight="1">
      <c r="A46" s="22"/>
      <c r="B46" s="21"/>
      <c r="C46" s="11"/>
      <c r="D46" s="11"/>
      <c r="E46" s="10" t="s">
        <v>11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185"/>
      <c r="V46" s="189"/>
      <c r="W46" s="191"/>
      <c r="X46" s="187"/>
    </row>
    <row r="47" spans="1:24" ht="22.5" customHeight="1">
      <c r="A47" s="22"/>
      <c r="B47" s="192"/>
      <c r="C47" s="193"/>
      <c r="D47" s="193"/>
      <c r="E47" s="19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184"/>
      <c r="V47" s="188" t="s">
        <v>16</v>
      </c>
      <c r="W47" s="190"/>
      <c r="X47" s="186" t="s">
        <v>18</v>
      </c>
    </row>
    <row r="48" spans="1:24" ht="10.5" customHeight="1">
      <c r="A48" s="22"/>
      <c r="B48" s="18"/>
      <c r="C48" s="11"/>
      <c r="D48" s="11"/>
      <c r="E48" s="10" t="s">
        <v>11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185"/>
      <c r="V48" s="189"/>
      <c r="W48" s="191"/>
      <c r="X48" s="187"/>
    </row>
    <row r="49" spans="1:24" ht="6.7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8" customHeight="1">
      <c r="A50" s="22"/>
      <c r="B50" s="11" t="s">
        <v>2</v>
      </c>
      <c r="C50" s="11"/>
      <c r="D50" s="11"/>
      <c r="E50" s="11" t="s">
        <v>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12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0.5" customHeight="1">
      <c r="A51" s="22"/>
      <c r="B51" s="12" t="s">
        <v>3</v>
      </c>
      <c r="C51" s="11"/>
      <c r="D51" s="11"/>
      <c r="E51" s="29" t="s">
        <v>29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customHeight="1">
      <c r="A52" s="22"/>
      <c r="B52" s="13"/>
      <c r="C52" s="13"/>
      <c r="D52" s="13"/>
      <c r="E52" s="13" t="s">
        <v>8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12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4" ht="18" customHeight="1">
      <c r="A53" s="22"/>
      <c r="B53" s="11"/>
      <c r="C53" s="11"/>
      <c r="D53" s="11" t="s">
        <v>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13</v>
      </c>
      <c r="Q53" s="11"/>
      <c r="R53" s="11"/>
      <c r="S53" s="11"/>
      <c r="T53" s="11"/>
      <c r="U53" s="11"/>
      <c r="V53" s="11"/>
      <c r="W53" s="11"/>
      <c r="X53" s="11"/>
    </row>
    <row r="54" spans="1:24" ht="18" customHeight="1">
      <c r="A54" s="22"/>
      <c r="B54" s="11"/>
      <c r="C54" s="11" t="s">
        <v>7</v>
      </c>
      <c r="D54" s="11" t="s">
        <v>10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22"/>
      <c r="B55" s="11" t="s">
        <v>19</v>
      </c>
      <c r="C55" s="29" t="s">
        <v>28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customHeight="1">
      <c r="A56" s="22"/>
      <c r="B56" s="11"/>
      <c r="C56" s="11" t="s">
        <v>8</v>
      </c>
      <c r="D56" s="11" t="s">
        <v>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13</v>
      </c>
      <c r="Q56" s="11"/>
      <c r="R56" s="11"/>
      <c r="S56" s="11"/>
      <c r="T56" s="11"/>
      <c r="U56" s="11"/>
      <c r="V56" s="11"/>
      <c r="W56" s="11"/>
      <c r="X56" s="11"/>
    </row>
    <row r="57" spans="1:24" ht="18" customHeight="1">
      <c r="A57" s="22"/>
      <c r="B57" s="11"/>
      <c r="C57" s="11"/>
      <c r="D57" s="11" t="s">
        <v>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customHeight="1">
      <c r="A58" s="22"/>
      <c r="B58" s="11" t="s">
        <v>30</v>
      </c>
      <c r="C58" s="11"/>
      <c r="E58" s="20" t="s">
        <v>27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ht="17.25" hidden="1">
      <c r="Z60" s="24" t="e">
        <f>チーム!#REF!</f>
        <v>#REF!</v>
      </c>
    </row>
    <row r="61" ht="17.25" hidden="1">
      <c r="Z61" s="24" t="e">
        <f>チーム!#REF!</f>
        <v>#REF!</v>
      </c>
    </row>
    <row r="62" ht="17.25" hidden="1">
      <c r="Z62" s="24" t="e">
        <f>チーム!#REF!</f>
        <v>#REF!</v>
      </c>
    </row>
    <row r="63" ht="17.25" hidden="1">
      <c r="Z63" s="24" t="e">
        <f>チーム!#REF!</f>
        <v>#REF!</v>
      </c>
    </row>
    <row r="64" ht="17.25" hidden="1">
      <c r="Z64" s="24" t="e">
        <f>チーム!#REF!</f>
        <v>#REF!</v>
      </c>
    </row>
    <row r="65" ht="17.25" hidden="1">
      <c r="Z65" s="24" t="e">
        <f>チーム!#REF!</f>
        <v>#REF!</v>
      </c>
    </row>
    <row r="66" ht="17.25" hidden="1">
      <c r="Z66" s="24" t="e">
        <f>チーム!#REF!</f>
        <v>#REF!</v>
      </c>
    </row>
    <row r="67" ht="17.25" hidden="1">
      <c r="Z67" s="24" t="e">
        <f>チーム!#REF!</f>
        <v>#REF!</v>
      </c>
    </row>
    <row r="68" ht="17.25" hidden="1">
      <c r="Z68" s="24" t="e">
        <f>チーム!#REF!</f>
        <v>#REF!</v>
      </c>
    </row>
    <row r="69" ht="17.25" hidden="1">
      <c r="Z69" s="24" t="e">
        <f>チーム!#REF!</f>
        <v>#REF!</v>
      </c>
    </row>
    <row r="70" ht="17.25" hidden="1">
      <c r="Z70" s="24" t="e">
        <f>チーム!#REF!</f>
        <v>#REF!</v>
      </c>
    </row>
    <row r="71" ht="17.25" hidden="1">
      <c r="Z71" s="24" t="e">
        <f>チーム!#REF!</f>
        <v>#REF!</v>
      </c>
    </row>
  </sheetData>
  <sheetProtection/>
  <mergeCells count="30">
    <mergeCell ref="U11:U12"/>
    <mergeCell ref="W11:W12"/>
    <mergeCell ref="V28:V29"/>
    <mergeCell ref="X28:X29"/>
    <mergeCell ref="V11:V12"/>
    <mergeCell ref="X11:X12"/>
    <mergeCell ref="W28:W29"/>
    <mergeCell ref="W13:W14"/>
    <mergeCell ref="V13:V14"/>
    <mergeCell ref="X13:X14"/>
    <mergeCell ref="U47:U48"/>
    <mergeCell ref="V47:V48"/>
    <mergeCell ref="W47:W48"/>
    <mergeCell ref="X47:X48"/>
    <mergeCell ref="B47:E47"/>
    <mergeCell ref="B11:E11"/>
    <mergeCell ref="B13:E13"/>
    <mergeCell ref="B28:E28"/>
    <mergeCell ref="B30:E30"/>
    <mergeCell ref="B45:E45"/>
    <mergeCell ref="U45:U46"/>
    <mergeCell ref="U13:U14"/>
    <mergeCell ref="U28:U29"/>
    <mergeCell ref="X45:X46"/>
    <mergeCell ref="V45:V46"/>
    <mergeCell ref="W45:W46"/>
    <mergeCell ref="X30:X31"/>
    <mergeCell ref="U30:U31"/>
    <mergeCell ref="W30:W31"/>
    <mergeCell ref="V30:V31"/>
  </mergeCells>
  <dataValidations count="3">
    <dataValidation allowBlank="1" showInputMessage="1" showErrorMessage="1" imeMode="off" sqref="A1:A65536 U47 U13 W13 U30 W30 F11:T14 U11 W11 F28:T31 U28 W28 F45:T48 U45 W45 W47"/>
    <dataValidation allowBlank="1" showInputMessage="1" showErrorMessage="1" imeMode="on" sqref="E33:X41 E50:X58 E16:X24 B1:X7"/>
    <dataValidation type="list" allowBlank="1" showInputMessage="1" showErrorMessage="1" imeMode="on" sqref="B11:E11 B13:E13 B28:E28 B30:E30 B45:E45 B47:E47">
      <formula1>team</formula1>
    </dataValidation>
  </dataValidations>
  <printOptions/>
  <pageMargins left="0.5905511811023623" right="0.5905511811023623" top="0.5511811023622047" bottom="0.5118110236220472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zoomScale="87" zoomScaleNormal="87" zoomScalePageLayoutView="0" workbookViewId="0" topLeftCell="A1">
      <selection activeCell="B1" sqref="B1"/>
    </sheetView>
  </sheetViews>
  <sheetFormatPr defaultColWidth="8.796875" defaultRowHeight="15"/>
  <cols>
    <col min="1" max="1" width="5.59765625" style="0" customWidth="1"/>
    <col min="2" max="2" width="6.69921875" style="0" customWidth="1"/>
    <col min="3" max="3" width="4.69921875" style="0" customWidth="1"/>
    <col min="4" max="4" width="3.69921875" style="0" customWidth="1"/>
    <col min="5" max="5" width="4.69921875" style="0" customWidth="1"/>
    <col min="6" max="20" width="3.69921875" style="0" customWidth="1"/>
    <col min="21" max="21" width="4.69921875" style="0" customWidth="1"/>
    <col min="22" max="22" width="3.69921875" style="0" customWidth="1"/>
    <col min="23" max="24" width="4.69921875" style="0" customWidth="1"/>
    <col min="26" max="26" width="23" style="0" hidden="1" customWidth="1"/>
  </cols>
  <sheetData>
    <row r="1" spans="1:24" ht="15.75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3" t="s">
        <v>22</v>
      </c>
    </row>
    <row r="2" spans="1:24" ht="18.75" customHeight="1">
      <c r="A2" s="22"/>
      <c r="B2" s="2"/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  <c r="W2" s="2"/>
      <c r="X2" s="5" t="s">
        <v>17</v>
      </c>
    </row>
    <row r="3" spans="1:24" ht="18" customHeight="1">
      <c r="A3" s="22"/>
      <c r="B3" s="6" t="s">
        <v>23</v>
      </c>
      <c r="C3" s="2"/>
      <c r="D3" s="2"/>
      <c r="E3" s="2"/>
      <c r="F3" s="2"/>
      <c r="G3" s="2"/>
      <c r="H3" s="2"/>
      <c r="I3" s="2"/>
      <c r="J3" s="6" t="s">
        <v>24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6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" customHeight="1">
      <c r="A5" s="22"/>
      <c r="B5" s="3"/>
      <c r="C5" s="2"/>
      <c r="D5" s="2"/>
      <c r="E5" s="2"/>
      <c r="F5" s="2"/>
      <c r="G5" s="6" t="s">
        <v>25</v>
      </c>
      <c r="H5" s="2"/>
      <c r="I5" s="2"/>
      <c r="J5" s="6"/>
      <c r="K5" s="6"/>
      <c r="L5" s="2"/>
      <c r="M5" s="2"/>
      <c r="N5" s="2"/>
      <c r="O5" s="2"/>
      <c r="P5" s="2"/>
      <c r="Q5" s="7" t="s">
        <v>26</v>
      </c>
      <c r="R5" s="2"/>
      <c r="S5" s="2"/>
      <c r="T5" s="2"/>
      <c r="U5" s="2"/>
      <c r="V5" s="2"/>
      <c r="W5" s="2"/>
      <c r="X5" s="2"/>
    </row>
    <row r="6" spans="1:24" ht="6" customHeight="1">
      <c r="A6" s="22"/>
      <c r="B6" s="6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7"/>
      <c r="S6" s="2"/>
      <c r="T6" s="2"/>
      <c r="U6" s="2"/>
      <c r="V6" s="2"/>
      <c r="W6" s="2"/>
      <c r="X6" s="2"/>
    </row>
    <row r="7" spans="1:24" ht="18" customHeight="1">
      <c r="A7" s="22"/>
      <c r="B7" s="6" t="s">
        <v>31</v>
      </c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8" t="s">
        <v>21</v>
      </c>
      <c r="Q7" s="2"/>
      <c r="R7" s="7"/>
      <c r="S7" s="2"/>
      <c r="T7" s="2"/>
      <c r="U7" s="2"/>
      <c r="V7" s="2"/>
      <c r="W7" s="2"/>
      <c r="X7" s="2"/>
    </row>
    <row r="8" spans="1:24" ht="9.75" customHeight="1">
      <c r="A8" s="22"/>
      <c r="B8" s="2"/>
      <c r="C8" s="2"/>
      <c r="D8" s="7"/>
      <c r="E8" s="7"/>
      <c r="F8" s="9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25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22"/>
      <c r="B10" s="14" t="s">
        <v>1</v>
      </c>
      <c r="C10" s="15"/>
      <c r="D10" s="15"/>
      <c r="E10" s="15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7">
        <v>11</v>
      </c>
      <c r="Q10" s="27">
        <v>12</v>
      </c>
      <c r="R10" s="27">
        <v>13</v>
      </c>
      <c r="S10" s="27">
        <v>14</v>
      </c>
      <c r="T10" s="16" t="s">
        <v>14</v>
      </c>
      <c r="U10" s="14" t="s">
        <v>15</v>
      </c>
      <c r="V10" s="15"/>
      <c r="W10" s="15"/>
      <c r="X10" s="17"/>
    </row>
    <row r="11" spans="1:24" ht="22.5" customHeight="1">
      <c r="A11" s="22"/>
      <c r="B11" s="192"/>
      <c r="C11" s="193"/>
      <c r="D11" s="193"/>
      <c r="E11" s="19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>SUM(F11:S11)</f>
        <v>0</v>
      </c>
      <c r="U11" s="184"/>
      <c r="V11" s="188" t="s">
        <v>16</v>
      </c>
      <c r="W11" s="190"/>
      <c r="X11" s="186" t="s">
        <v>18</v>
      </c>
    </row>
    <row r="12" spans="1:24" ht="10.5" customHeight="1">
      <c r="A12" s="22"/>
      <c r="B12" s="18"/>
      <c r="C12" s="11"/>
      <c r="D12" s="11"/>
      <c r="E12" s="10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>SUM(F12:S12)</f>
        <v>0</v>
      </c>
      <c r="U12" s="185"/>
      <c r="V12" s="189"/>
      <c r="W12" s="191"/>
      <c r="X12" s="187"/>
    </row>
    <row r="13" spans="1:24" ht="22.5" customHeight="1">
      <c r="A13" s="22"/>
      <c r="B13" s="192"/>
      <c r="C13" s="193"/>
      <c r="D13" s="193"/>
      <c r="E13" s="19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>
        <f>SUM(F13:S13)</f>
        <v>0</v>
      </c>
      <c r="U13" s="184"/>
      <c r="V13" s="188" t="s">
        <v>16</v>
      </c>
      <c r="W13" s="190"/>
      <c r="X13" s="186" t="s">
        <v>18</v>
      </c>
    </row>
    <row r="14" spans="1:24" ht="10.5" customHeight="1">
      <c r="A14" s="22"/>
      <c r="B14" s="18"/>
      <c r="C14" s="11"/>
      <c r="D14" s="11"/>
      <c r="E14" s="10" t="s">
        <v>11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SUM(F14:S14)</f>
        <v>0</v>
      </c>
      <c r="U14" s="185"/>
      <c r="V14" s="189"/>
      <c r="W14" s="191"/>
      <c r="X14" s="187"/>
    </row>
    <row r="15" spans="1:24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8" customHeight="1">
      <c r="A16" s="22"/>
      <c r="B16" s="11" t="s">
        <v>2</v>
      </c>
      <c r="C16" s="11"/>
      <c r="D16" s="11"/>
      <c r="E16" s="11" t="s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12</v>
      </c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0.5" customHeight="1">
      <c r="A17" s="22"/>
      <c r="B17" s="12" t="s">
        <v>3</v>
      </c>
      <c r="C17" s="11"/>
      <c r="D17" s="11"/>
      <c r="E17" s="29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9"/>
      <c r="V17" s="11"/>
      <c r="W17" s="11"/>
      <c r="X17" s="19"/>
    </row>
    <row r="18" spans="1:24" ht="18" customHeight="1">
      <c r="A18" s="22"/>
      <c r="B18" s="13"/>
      <c r="C18" s="13"/>
      <c r="D18" s="13"/>
      <c r="E18" s="13" t="s">
        <v>8</v>
      </c>
      <c r="F18" s="13"/>
      <c r="G18" s="13"/>
      <c r="H18" s="13"/>
      <c r="I18" s="13"/>
      <c r="J18" s="13"/>
      <c r="K18" s="13"/>
      <c r="L18" s="13"/>
      <c r="M18" s="13"/>
      <c r="N18" s="13"/>
      <c r="O18" s="13" t="s">
        <v>12</v>
      </c>
      <c r="P18" s="13"/>
      <c r="Q18" s="11"/>
      <c r="R18" s="11"/>
      <c r="S18" s="11"/>
      <c r="T18" s="11"/>
      <c r="U18" s="11"/>
      <c r="V18" s="11"/>
      <c r="W18" s="11"/>
      <c r="X18" s="11"/>
    </row>
    <row r="19" spans="1:24" ht="18" customHeight="1">
      <c r="A19" s="22"/>
      <c r="B19" s="11"/>
      <c r="C19" s="11"/>
      <c r="D19" s="11" t="s">
        <v>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13</v>
      </c>
      <c r="Q19" s="11"/>
      <c r="R19" s="11"/>
      <c r="S19" s="11"/>
      <c r="T19" s="11"/>
      <c r="U19" s="11"/>
      <c r="V19" s="11"/>
      <c r="W19" s="11"/>
      <c r="X19" s="11"/>
    </row>
    <row r="20" spans="1:24" ht="18" customHeight="1">
      <c r="A20" s="22"/>
      <c r="B20" s="11"/>
      <c r="C20" s="11" t="s">
        <v>7</v>
      </c>
      <c r="D20" s="11" t="s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22"/>
      <c r="B21" s="11" t="s">
        <v>19</v>
      </c>
      <c r="C21" s="29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" customHeight="1">
      <c r="A22" s="22"/>
      <c r="B22" s="11"/>
      <c r="C22" s="11" t="s">
        <v>8</v>
      </c>
      <c r="D22" s="11" t="s">
        <v>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13</v>
      </c>
      <c r="Q22" s="11"/>
      <c r="R22" s="11"/>
      <c r="S22" s="11"/>
      <c r="T22" s="11"/>
      <c r="U22" s="11"/>
      <c r="V22" s="11"/>
      <c r="W22" s="11"/>
      <c r="X22" s="11"/>
    </row>
    <row r="23" spans="1:24" ht="18" customHeight="1">
      <c r="A23" s="22"/>
      <c r="B23" s="11"/>
      <c r="C23" s="11"/>
      <c r="D23" s="11" t="s">
        <v>10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>
      <c r="A24" s="22"/>
      <c r="B24" s="11" t="s">
        <v>30</v>
      </c>
      <c r="C24" s="11"/>
      <c r="E24" s="20" t="s">
        <v>27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9.5" customHeight="1">
      <c r="A25" s="22"/>
      <c r="B25" s="11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25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22"/>
      <c r="B27" s="14" t="s">
        <v>1</v>
      </c>
      <c r="C27" s="15"/>
      <c r="D27" s="15"/>
      <c r="E27" s="15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27">
        <v>10</v>
      </c>
      <c r="P27" s="27">
        <v>11</v>
      </c>
      <c r="Q27" s="27">
        <v>12</v>
      </c>
      <c r="R27" s="27">
        <v>13</v>
      </c>
      <c r="S27" s="27">
        <v>14</v>
      </c>
      <c r="T27" s="16" t="s">
        <v>14</v>
      </c>
      <c r="U27" s="14" t="s">
        <v>15</v>
      </c>
      <c r="V27" s="15"/>
      <c r="W27" s="15"/>
      <c r="X27" s="17"/>
    </row>
    <row r="28" spans="1:24" ht="22.5" customHeight="1">
      <c r="A28" s="22"/>
      <c r="B28" s="192"/>
      <c r="C28" s="193"/>
      <c r="D28" s="193"/>
      <c r="E28" s="19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>SUM(F28:S28)</f>
        <v>0</v>
      </c>
      <c r="U28" s="184"/>
      <c r="V28" s="188" t="s">
        <v>16</v>
      </c>
      <c r="W28" s="190"/>
      <c r="X28" s="186" t="s">
        <v>18</v>
      </c>
    </row>
    <row r="29" spans="1:24" ht="10.5" customHeight="1">
      <c r="A29" s="22"/>
      <c r="B29" s="18"/>
      <c r="C29" s="11"/>
      <c r="D29" s="11"/>
      <c r="E29" s="10" t="s">
        <v>11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f>SUM(F29:S29)</f>
        <v>0</v>
      </c>
      <c r="U29" s="185"/>
      <c r="V29" s="189"/>
      <c r="W29" s="191"/>
      <c r="X29" s="187"/>
    </row>
    <row r="30" spans="1:24" ht="22.5" customHeight="1">
      <c r="A30" s="22"/>
      <c r="B30" s="192"/>
      <c r="C30" s="193"/>
      <c r="D30" s="193"/>
      <c r="E30" s="19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SUM(F30:S30)</f>
        <v>0</v>
      </c>
      <c r="U30" s="184"/>
      <c r="V30" s="188" t="s">
        <v>16</v>
      </c>
      <c r="W30" s="190"/>
      <c r="X30" s="186" t="s">
        <v>18</v>
      </c>
    </row>
    <row r="31" spans="1:24" ht="10.5" customHeight="1">
      <c r="A31" s="22"/>
      <c r="B31" s="18"/>
      <c r="C31" s="11"/>
      <c r="D31" s="11"/>
      <c r="E31" s="10" t="s">
        <v>11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f>SUM(F31:S31)</f>
        <v>0</v>
      </c>
      <c r="U31" s="185"/>
      <c r="V31" s="189"/>
      <c r="W31" s="191"/>
      <c r="X31" s="187"/>
    </row>
    <row r="32" spans="1:24" ht="6.75" customHeight="1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8" customHeight="1">
      <c r="A33" s="22"/>
      <c r="B33" s="11" t="s">
        <v>2</v>
      </c>
      <c r="C33" s="11"/>
      <c r="D33" s="11"/>
      <c r="E33" s="11" t="s">
        <v>7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12</v>
      </c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0.5" customHeight="1">
      <c r="A34" s="22"/>
      <c r="B34" s="12" t="s">
        <v>3</v>
      </c>
      <c r="C34" s="11"/>
      <c r="D34" s="11"/>
      <c r="E34" s="29" t="s">
        <v>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8" customHeight="1">
      <c r="A35" s="22"/>
      <c r="B35" s="13"/>
      <c r="C35" s="13"/>
      <c r="D35" s="13"/>
      <c r="E35" s="13" t="s">
        <v>8</v>
      </c>
      <c r="F35" s="13"/>
      <c r="G35" s="13"/>
      <c r="H35" s="13"/>
      <c r="I35" s="13"/>
      <c r="J35" s="13"/>
      <c r="K35" s="13"/>
      <c r="L35" s="13"/>
      <c r="M35" s="13"/>
      <c r="N35" s="13"/>
      <c r="O35" s="13" t="s">
        <v>12</v>
      </c>
      <c r="P35" s="13"/>
      <c r="Q35" s="11"/>
      <c r="R35" s="11"/>
      <c r="S35" s="11"/>
      <c r="T35" s="11"/>
      <c r="U35" s="11"/>
      <c r="V35" s="11"/>
      <c r="W35" s="11"/>
      <c r="X35" s="11"/>
    </row>
    <row r="36" spans="1:24" ht="18" customHeight="1">
      <c r="A36" s="22"/>
      <c r="B36" s="11"/>
      <c r="C36" s="11"/>
      <c r="D36" s="11" t="s">
        <v>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13</v>
      </c>
      <c r="Q36" s="11"/>
      <c r="R36" s="11"/>
      <c r="S36" s="11"/>
      <c r="T36" s="11"/>
      <c r="U36" s="11"/>
      <c r="V36" s="11"/>
      <c r="W36" s="11"/>
      <c r="X36" s="11"/>
    </row>
    <row r="37" spans="1:24" ht="18" customHeight="1">
      <c r="A37" s="22"/>
      <c r="B37" s="11"/>
      <c r="C37" s="11" t="s">
        <v>7</v>
      </c>
      <c r="D37" s="11" t="s">
        <v>10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22"/>
      <c r="B38" s="11" t="s">
        <v>19</v>
      </c>
      <c r="C38" s="29" t="s">
        <v>28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8" customHeight="1">
      <c r="A39" s="22"/>
      <c r="B39" s="11"/>
      <c r="C39" s="11" t="s">
        <v>8</v>
      </c>
      <c r="D39" s="11" t="s">
        <v>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13</v>
      </c>
      <c r="Q39" s="11"/>
      <c r="R39" s="11"/>
      <c r="S39" s="11"/>
      <c r="T39" s="11"/>
      <c r="U39" s="11"/>
      <c r="V39" s="11"/>
      <c r="W39" s="11"/>
      <c r="X39" s="11"/>
    </row>
    <row r="40" spans="1:24" ht="18" customHeight="1">
      <c r="A40" s="22"/>
      <c r="B40" s="11"/>
      <c r="C40" s="11"/>
      <c r="D40" s="11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8" customHeight="1">
      <c r="A41" s="22"/>
      <c r="B41" s="11" t="s">
        <v>30</v>
      </c>
      <c r="C41" s="11"/>
      <c r="E41" s="20" t="s">
        <v>27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9.5" customHeight="1">
      <c r="A42" s="22"/>
      <c r="B42" s="11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25"/>
      <c r="B43" s="11" t="s">
        <v>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22"/>
      <c r="B44" s="14" t="s">
        <v>1</v>
      </c>
      <c r="C44" s="15"/>
      <c r="D44" s="15"/>
      <c r="E44" s="15"/>
      <c r="F44" s="27">
        <v>1</v>
      </c>
      <c r="G44" s="27">
        <v>2</v>
      </c>
      <c r="H44" s="27">
        <v>3</v>
      </c>
      <c r="I44" s="27">
        <v>4</v>
      </c>
      <c r="J44" s="27">
        <v>5</v>
      </c>
      <c r="K44" s="27">
        <v>6</v>
      </c>
      <c r="L44" s="27">
        <v>7</v>
      </c>
      <c r="M44" s="27">
        <v>8</v>
      </c>
      <c r="N44" s="27">
        <v>9</v>
      </c>
      <c r="O44" s="27">
        <v>10</v>
      </c>
      <c r="P44" s="27">
        <v>11</v>
      </c>
      <c r="Q44" s="27">
        <v>12</v>
      </c>
      <c r="R44" s="27">
        <v>13</v>
      </c>
      <c r="S44" s="27">
        <v>14</v>
      </c>
      <c r="T44" s="16" t="s">
        <v>14</v>
      </c>
      <c r="U44" s="14" t="s">
        <v>15</v>
      </c>
      <c r="V44" s="15"/>
      <c r="W44" s="15"/>
      <c r="X44" s="17"/>
    </row>
    <row r="45" spans="1:24" ht="22.5" customHeight="1">
      <c r="A45" s="22"/>
      <c r="B45" s="192"/>
      <c r="C45" s="193"/>
      <c r="D45" s="193"/>
      <c r="E45" s="19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>SUM(F45:S45)</f>
        <v>0</v>
      </c>
      <c r="U45" s="184"/>
      <c r="V45" s="188" t="s">
        <v>16</v>
      </c>
      <c r="W45" s="190"/>
      <c r="X45" s="186" t="s">
        <v>18</v>
      </c>
    </row>
    <row r="46" spans="1:24" ht="10.5" customHeight="1">
      <c r="A46" s="22"/>
      <c r="B46" s="21"/>
      <c r="C46" s="11"/>
      <c r="D46" s="11"/>
      <c r="E46" s="10" t="s">
        <v>11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>SUM(F46:S46)</f>
        <v>0</v>
      </c>
      <c r="U46" s="185"/>
      <c r="V46" s="189"/>
      <c r="W46" s="191"/>
      <c r="X46" s="187"/>
    </row>
    <row r="47" spans="1:24" ht="22.5" customHeight="1">
      <c r="A47" s="22"/>
      <c r="B47" s="192"/>
      <c r="C47" s="193"/>
      <c r="D47" s="193"/>
      <c r="E47" s="19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>SUM(F47:S47)</f>
        <v>0</v>
      </c>
      <c r="U47" s="184"/>
      <c r="V47" s="188" t="s">
        <v>16</v>
      </c>
      <c r="W47" s="190"/>
      <c r="X47" s="186" t="s">
        <v>18</v>
      </c>
    </row>
    <row r="48" spans="1:24" ht="10.5" customHeight="1">
      <c r="A48" s="22"/>
      <c r="B48" s="18"/>
      <c r="C48" s="11"/>
      <c r="D48" s="11"/>
      <c r="E48" s="10" t="s">
        <v>11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>SUM(F48:S48)</f>
        <v>0</v>
      </c>
      <c r="U48" s="185"/>
      <c r="V48" s="189"/>
      <c r="W48" s="191"/>
      <c r="X48" s="187"/>
    </row>
    <row r="49" spans="1:24" ht="6.75" customHeigh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8" customHeight="1">
      <c r="A50" s="22"/>
      <c r="B50" s="11" t="s">
        <v>2</v>
      </c>
      <c r="C50" s="11"/>
      <c r="D50" s="11"/>
      <c r="E50" s="11" t="s">
        <v>7</v>
      </c>
      <c r="F50" s="11"/>
      <c r="G50" s="11"/>
      <c r="H50" s="11"/>
      <c r="I50" s="11"/>
      <c r="J50" s="11"/>
      <c r="K50" s="11"/>
      <c r="L50" s="11"/>
      <c r="M50" s="11"/>
      <c r="N50" s="11"/>
      <c r="O50" s="11" t="s">
        <v>12</v>
      </c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0.5" customHeight="1">
      <c r="A51" s="22"/>
      <c r="B51" s="12" t="s">
        <v>3</v>
      </c>
      <c r="C51" s="11"/>
      <c r="D51" s="11"/>
      <c r="E51" s="29" t="s">
        <v>29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customHeight="1">
      <c r="A52" s="22"/>
      <c r="B52" s="13"/>
      <c r="C52" s="13"/>
      <c r="D52" s="13"/>
      <c r="E52" s="13" t="s">
        <v>8</v>
      </c>
      <c r="F52" s="13"/>
      <c r="G52" s="13"/>
      <c r="H52" s="13"/>
      <c r="I52" s="13"/>
      <c r="J52" s="13"/>
      <c r="K52" s="13"/>
      <c r="L52" s="13"/>
      <c r="M52" s="13"/>
      <c r="N52" s="13"/>
      <c r="O52" s="13" t="s">
        <v>12</v>
      </c>
      <c r="P52" s="13"/>
      <c r="Q52" s="11"/>
      <c r="R52" s="11"/>
      <c r="S52" s="11"/>
      <c r="T52" s="11"/>
      <c r="U52" s="11"/>
      <c r="V52" s="11"/>
      <c r="W52" s="11"/>
      <c r="X52" s="11"/>
    </row>
    <row r="53" spans="1:24" ht="18" customHeight="1">
      <c r="A53" s="22"/>
      <c r="B53" s="11"/>
      <c r="C53" s="11"/>
      <c r="D53" s="11" t="s">
        <v>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13</v>
      </c>
      <c r="Q53" s="11"/>
      <c r="R53" s="11"/>
      <c r="S53" s="11"/>
      <c r="T53" s="11"/>
      <c r="U53" s="11"/>
      <c r="V53" s="11"/>
      <c r="W53" s="11"/>
      <c r="X53" s="11"/>
    </row>
    <row r="54" spans="1:24" ht="18" customHeight="1">
      <c r="A54" s="22"/>
      <c r="B54" s="11"/>
      <c r="C54" s="11" t="s">
        <v>7</v>
      </c>
      <c r="D54" s="11" t="s">
        <v>10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22"/>
      <c r="B55" s="11" t="s">
        <v>19</v>
      </c>
      <c r="C55" s="29" t="s">
        <v>28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customHeight="1">
      <c r="A56" s="22"/>
      <c r="B56" s="11"/>
      <c r="C56" s="11" t="s">
        <v>8</v>
      </c>
      <c r="D56" s="11" t="s">
        <v>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13</v>
      </c>
      <c r="Q56" s="11"/>
      <c r="R56" s="11"/>
      <c r="S56" s="11"/>
      <c r="T56" s="11"/>
      <c r="U56" s="11"/>
      <c r="V56" s="11"/>
      <c r="W56" s="11"/>
      <c r="X56" s="11"/>
    </row>
    <row r="57" spans="1:24" ht="18" customHeight="1">
      <c r="A57" s="22"/>
      <c r="B57" s="11"/>
      <c r="C57" s="11"/>
      <c r="D57" s="11" t="s">
        <v>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customHeight="1">
      <c r="A58" s="22"/>
      <c r="B58" s="11" t="s">
        <v>30</v>
      </c>
      <c r="C58" s="11"/>
      <c r="E58" s="20" t="s">
        <v>27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60" ht="17.25" hidden="1">
      <c r="Z60" s="24" t="e">
        <f>チーム!#REF!</f>
        <v>#REF!</v>
      </c>
    </row>
    <row r="61" ht="17.25" hidden="1">
      <c r="Z61" s="24" t="e">
        <f>チーム!#REF!</f>
        <v>#REF!</v>
      </c>
    </row>
    <row r="62" ht="17.25" hidden="1">
      <c r="Z62" s="24" t="e">
        <f>チーム!#REF!</f>
        <v>#REF!</v>
      </c>
    </row>
    <row r="63" ht="17.25" hidden="1">
      <c r="Z63" s="24" t="e">
        <f>チーム!#REF!</f>
        <v>#REF!</v>
      </c>
    </row>
    <row r="64" ht="17.25" hidden="1">
      <c r="Z64" s="24" t="e">
        <f>チーム!#REF!</f>
        <v>#REF!</v>
      </c>
    </row>
    <row r="65" ht="17.25" hidden="1">
      <c r="Z65" s="24" t="e">
        <f>チーム!#REF!</f>
        <v>#REF!</v>
      </c>
    </row>
    <row r="66" ht="17.25" hidden="1">
      <c r="Z66" s="24" t="e">
        <f>チーム!#REF!</f>
        <v>#REF!</v>
      </c>
    </row>
    <row r="67" ht="17.25" hidden="1">
      <c r="Z67" s="24" t="e">
        <f>チーム!#REF!</f>
        <v>#REF!</v>
      </c>
    </row>
    <row r="68" ht="17.25" hidden="1">
      <c r="Z68" s="24" t="e">
        <f>チーム!#REF!</f>
        <v>#REF!</v>
      </c>
    </row>
    <row r="69" ht="17.25" hidden="1">
      <c r="Z69" s="24" t="e">
        <f>チーム!#REF!</f>
        <v>#REF!</v>
      </c>
    </row>
    <row r="70" ht="17.25" hidden="1">
      <c r="Z70" s="24" t="e">
        <f>チーム!#REF!</f>
        <v>#REF!</v>
      </c>
    </row>
    <row r="71" ht="17.25" hidden="1">
      <c r="Z71" s="24" t="e">
        <f>チーム!#REF!</f>
        <v>#REF!</v>
      </c>
    </row>
  </sheetData>
  <sheetProtection/>
  <mergeCells count="30">
    <mergeCell ref="U11:U12"/>
    <mergeCell ref="W11:W12"/>
    <mergeCell ref="V28:V29"/>
    <mergeCell ref="X28:X29"/>
    <mergeCell ref="V11:V12"/>
    <mergeCell ref="X11:X12"/>
    <mergeCell ref="W28:W29"/>
    <mergeCell ref="W13:W14"/>
    <mergeCell ref="V13:V14"/>
    <mergeCell ref="X13:X14"/>
    <mergeCell ref="U47:U48"/>
    <mergeCell ref="V47:V48"/>
    <mergeCell ref="W47:W48"/>
    <mergeCell ref="X47:X48"/>
    <mergeCell ref="B47:E47"/>
    <mergeCell ref="B11:E11"/>
    <mergeCell ref="B13:E13"/>
    <mergeCell ref="B28:E28"/>
    <mergeCell ref="B30:E30"/>
    <mergeCell ref="B45:E45"/>
    <mergeCell ref="U45:U46"/>
    <mergeCell ref="U13:U14"/>
    <mergeCell ref="U28:U29"/>
    <mergeCell ref="X45:X46"/>
    <mergeCell ref="V45:V46"/>
    <mergeCell ref="W45:W46"/>
    <mergeCell ref="X30:X31"/>
    <mergeCell ref="U30:U31"/>
    <mergeCell ref="W30:W31"/>
    <mergeCell ref="V30:V31"/>
  </mergeCells>
  <dataValidations count="3">
    <dataValidation allowBlank="1" showInputMessage="1" showErrorMessage="1" imeMode="off" sqref="W47 U47 U13 W13 U30 W30 F11:T14 U11 W11 F28:T31 U28 W28 F45:T48 U45 W45 A1:A65536"/>
    <dataValidation allowBlank="1" showInputMessage="1" showErrorMessage="1" imeMode="on" sqref="E50:X58 E16:X24 E33:X41 C2 B7"/>
    <dataValidation type="list" allowBlank="1" showInputMessage="1" showErrorMessage="1" sqref="B11:E11 B13:E13 B28:E28 B30:E30 B45:E45 B47:E47">
      <formula1>team</formula1>
    </dataValidation>
  </dataValidations>
  <printOptions/>
  <pageMargins left="0.5905511811023623" right="0.5905511811023623" top="0.5511811023622047" bottom="0.5118110236220472" header="0" footer="0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D77"/>
  <sheetViews>
    <sheetView tabSelected="1" zoomScalePageLayoutView="0" workbookViewId="0" topLeftCell="A1">
      <selection activeCell="P19" sqref="P19"/>
    </sheetView>
  </sheetViews>
  <sheetFormatPr defaultColWidth="8.796875" defaultRowHeight="15"/>
  <cols>
    <col min="1" max="1" width="3.59765625" style="78" customWidth="1"/>
    <col min="2" max="2" width="9.59765625" style="79" customWidth="1"/>
    <col min="3" max="3" width="9.59765625" style="65" customWidth="1"/>
    <col min="4" max="4" width="3.59765625" style="65" customWidth="1"/>
    <col min="5" max="5" width="9.09765625" style="119" customWidth="1"/>
    <col min="6" max="6" width="3.59765625" style="65" customWidth="1"/>
    <col min="7" max="7" width="3.59765625" style="66" customWidth="1"/>
    <col min="8" max="14" width="3.59765625" style="65" customWidth="1"/>
    <col min="15" max="17" width="5.59765625" style="65" customWidth="1"/>
    <col min="18" max="16384" width="9" style="65" customWidth="1"/>
  </cols>
  <sheetData>
    <row r="1" ht="20.25" customHeight="1">
      <c r="C1" s="57" t="s">
        <v>46</v>
      </c>
    </row>
    <row r="2" spans="1:18" s="57" customFormat="1" ht="20.25" customHeight="1">
      <c r="A2" s="207" t="s">
        <v>35</v>
      </c>
      <c r="B2" s="207"/>
      <c r="C2" s="55" t="s">
        <v>47</v>
      </c>
      <c r="D2" s="55"/>
      <c r="E2" s="11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30" s="57" customFormat="1" ht="20.25" customHeight="1">
      <c r="A3" s="208" t="s">
        <v>36</v>
      </c>
      <c r="B3" s="208"/>
      <c r="C3" s="58" t="s">
        <v>48</v>
      </c>
      <c r="D3" s="58"/>
      <c r="E3" s="117"/>
      <c r="F3" s="59"/>
      <c r="G3" s="59"/>
      <c r="H3" s="59"/>
      <c r="I3" s="59"/>
      <c r="J3" s="58"/>
      <c r="K3" s="58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s="64" customFormat="1" ht="20.25" customHeight="1">
      <c r="A4" s="209" t="s">
        <v>37</v>
      </c>
      <c r="B4" s="209"/>
      <c r="C4" s="59" t="s">
        <v>49</v>
      </c>
      <c r="D4" s="59"/>
      <c r="E4" s="118"/>
      <c r="F4" s="60"/>
      <c r="G4" s="61"/>
      <c r="H4" s="60"/>
      <c r="I4" s="62"/>
      <c r="J4" s="63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s="64" customFormat="1" ht="20.25" customHeight="1">
      <c r="A5" s="91"/>
      <c r="B5" s="91"/>
      <c r="C5" s="59"/>
      <c r="D5" s="59"/>
      <c r="E5" s="118"/>
      <c r="F5" s="60"/>
      <c r="G5" s="61"/>
      <c r="H5" s="60"/>
      <c r="I5" s="62"/>
      <c r="J5" s="63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15" s="68" customFormat="1" ht="13.5" customHeight="1">
      <c r="A6" s="204">
        <v>1</v>
      </c>
      <c r="B6" s="197" t="s">
        <v>50</v>
      </c>
      <c r="C6" s="198"/>
      <c r="D6" s="198"/>
      <c r="E6" s="196" t="str">
        <f>IF(B6="","",INDEX(チーム!$D$3:$D$18,MATCH(B6,チーム!$B$3:$B$18,0),1))</f>
        <v>（香川県）</v>
      </c>
      <c r="F6" s="77"/>
      <c r="G6" s="77">
        <v>1</v>
      </c>
      <c r="H6" s="77"/>
      <c r="I6" s="77"/>
      <c r="J6" s="77"/>
      <c r="K6" s="77"/>
      <c r="L6" s="77"/>
      <c r="M6" s="77"/>
      <c r="N6" s="67"/>
      <c r="O6" s="69"/>
    </row>
    <row r="7" spans="1:15" s="68" customFormat="1" ht="13.5" customHeight="1">
      <c r="A7" s="204"/>
      <c r="B7" s="198"/>
      <c r="C7" s="198"/>
      <c r="D7" s="198"/>
      <c r="E7" s="196"/>
      <c r="F7" s="93"/>
      <c r="G7" s="96"/>
      <c r="H7" s="77"/>
      <c r="I7" s="77">
        <v>7</v>
      </c>
      <c r="J7" s="77"/>
      <c r="K7" s="77"/>
      <c r="L7" s="77"/>
      <c r="M7" s="77"/>
      <c r="N7" s="67"/>
      <c r="O7" s="69"/>
    </row>
    <row r="8" spans="1:14" s="68" customFormat="1" ht="6.75" customHeight="1" thickBot="1">
      <c r="A8" s="71"/>
      <c r="B8" s="84"/>
      <c r="C8" s="85"/>
      <c r="D8" s="85"/>
      <c r="E8" s="114"/>
      <c r="F8" s="94"/>
      <c r="G8" s="98"/>
      <c r="H8" s="77"/>
      <c r="I8" s="77"/>
      <c r="J8" s="103"/>
      <c r="K8" s="202"/>
      <c r="L8" s="77"/>
      <c r="M8" s="77"/>
      <c r="N8" s="67"/>
    </row>
    <row r="9" spans="1:14" s="68" customFormat="1" ht="6.75" customHeight="1">
      <c r="A9" s="71"/>
      <c r="B9" s="84"/>
      <c r="C9" s="85"/>
      <c r="D9" s="85"/>
      <c r="E9" s="114"/>
      <c r="F9" s="77"/>
      <c r="G9" s="126"/>
      <c r="H9" s="134"/>
      <c r="I9" s="135"/>
      <c r="J9" s="159"/>
      <c r="K9" s="203"/>
      <c r="L9" s="77"/>
      <c r="M9" s="77"/>
      <c r="N9" s="67"/>
    </row>
    <row r="10" spans="1:15" s="68" customFormat="1" ht="13.5" customHeight="1" thickBot="1">
      <c r="A10" s="204">
        <v>2</v>
      </c>
      <c r="B10" s="197" t="s">
        <v>52</v>
      </c>
      <c r="C10" s="198"/>
      <c r="D10" s="198"/>
      <c r="E10" s="196" t="str">
        <f>IF(B10="","",INDEX(チーム!$D$3:$D$18,MATCH(B10,チーム!$B$3:$B$18,0),1))</f>
        <v>（岡山県）</v>
      </c>
      <c r="F10" s="140"/>
      <c r="G10" s="127"/>
      <c r="H10" s="141"/>
      <c r="I10" s="77"/>
      <c r="J10" s="141"/>
      <c r="K10" s="77"/>
      <c r="L10" s="77"/>
      <c r="M10" s="77"/>
      <c r="N10" s="67"/>
      <c r="O10" s="69"/>
    </row>
    <row r="11" spans="1:15" s="68" customFormat="1" ht="13.5" customHeight="1">
      <c r="A11" s="204"/>
      <c r="B11" s="198"/>
      <c r="C11" s="198"/>
      <c r="D11" s="198"/>
      <c r="E11" s="196"/>
      <c r="F11" s="135"/>
      <c r="G11" s="135">
        <v>8</v>
      </c>
      <c r="H11" s="77"/>
      <c r="I11" s="77"/>
      <c r="J11" s="141"/>
      <c r="K11" s="77">
        <v>15</v>
      </c>
      <c r="L11" s="77"/>
      <c r="M11" s="77"/>
      <c r="N11" s="67"/>
      <c r="O11" s="69"/>
    </row>
    <row r="12" spans="1:14" s="68" customFormat="1" ht="6.75" customHeight="1" thickBot="1">
      <c r="A12" s="70"/>
      <c r="B12" s="84"/>
      <c r="C12" s="88"/>
      <c r="D12" s="88"/>
      <c r="E12" s="115"/>
      <c r="F12" s="77"/>
      <c r="G12" s="94"/>
      <c r="H12" s="77"/>
      <c r="I12" s="77"/>
      <c r="J12" s="132"/>
      <c r="K12" s="140"/>
      <c r="L12" s="77"/>
      <c r="M12" s="77"/>
      <c r="N12" s="67"/>
    </row>
    <row r="13" spans="1:14" s="68" customFormat="1" ht="6.75" customHeight="1">
      <c r="A13" s="70"/>
      <c r="B13" s="84"/>
      <c r="C13" s="88"/>
      <c r="D13" s="88"/>
      <c r="E13" s="115"/>
      <c r="F13" s="77"/>
      <c r="G13" s="94"/>
      <c r="H13" s="77"/>
      <c r="I13" s="77"/>
      <c r="J13" s="149"/>
      <c r="K13" s="153"/>
      <c r="L13" s="141"/>
      <c r="M13" s="77"/>
      <c r="N13" s="67"/>
    </row>
    <row r="14" spans="1:14" s="68" customFormat="1" ht="13.5" customHeight="1">
      <c r="A14" s="204">
        <v>3</v>
      </c>
      <c r="B14" s="197" t="s">
        <v>54</v>
      </c>
      <c r="C14" s="198"/>
      <c r="D14" s="198"/>
      <c r="E14" s="196" t="str">
        <f>IF(B14="","",INDEX(チーム!$D$3:$D$18,MATCH(B14,チーム!$B$3:$B$18,0),1))</f>
        <v>（茨城県）</v>
      </c>
      <c r="F14" s="77"/>
      <c r="G14" s="77">
        <v>0</v>
      </c>
      <c r="H14" s="77"/>
      <c r="I14" s="95"/>
      <c r="J14" s="142"/>
      <c r="K14" s="77"/>
      <c r="L14" s="141"/>
      <c r="M14" s="77"/>
      <c r="N14" s="67"/>
    </row>
    <row r="15" spans="1:15" s="68" customFormat="1" ht="13.5" customHeight="1">
      <c r="A15" s="204"/>
      <c r="B15" s="198"/>
      <c r="C15" s="198"/>
      <c r="D15" s="198"/>
      <c r="E15" s="196"/>
      <c r="F15" s="93"/>
      <c r="G15" s="96"/>
      <c r="H15" s="77"/>
      <c r="I15" s="97"/>
      <c r="J15" s="82"/>
      <c r="K15" s="82"/>
      <c r="L15" s="141"/>
      <c r="M15" s="77"/>
      <c r="N15" s="67"/>
      <c r="O15" s="69"/>
    </row>
    <row r="16" spans="1:15" s="68" customFormat="1" ht="6.75" customHeight="1" thickBot="1">
      <c r="A16" s="70"/>
      <c r="B16" s="84"/>
      <c r="C16" s="88"/>
      <c r="D16" s="88"/>
      <c r="E16" s="115"/>
      <c r="F16" s="94"/>
      <c r="G16" s="98"/>
      <c r="H16" s="128"/>
      <c r="I16" s="129"/>
      <c r="J16" s="82"/>
      <c r="K16" s="82"/>
      <c r="L16" s="141"/>
      <c r="M16" s="77"/>
      <c r="N16" s="67"/>
      <c r="O16" s="69"/>
    </row>
    <row r="17" spans="1:15" s="68" customFormat="1" ht="6.75" customHeight="1">
      <c r="A17" s="70"/>
      <c r="B17" s="84"/>
      <c r="C17" s="88"/>
      <c r="D17" s="88"/>
      <c r="E17" s="115"/>
      <c r="F17" s="77"/>
      <c r="G17" s="126"/>
      <c r="H17" s="77"/>
      <c r="I17" s="82"/>
      <c r="J17" s="82"/>
      <c r="K17" s="82"/>
      <c r="L17" s="141"/>
      <c r="M17" s="77"/>
      <c r="N17" s="67"/>
      <c r="O17" s="69"/>
    </row>
    <row r="18" spans="1:15" s="68" customFormat="1" ht="13.5" customHeight="1" thickBot="1">
      <c r="A18" s="204">
        <v>4</v>
      </c>
      <c r="B18" s="197" t="s">
        <v>57</v>
      </c>
      <c r="C18" s="198"/>
      <c r="D18" s="198"/>
      <c r="E18" s="196" t="str">
        <f>IF(B18="","",INDEX(チーム!$D$3:$D$18,MATCH(B18,チーム!$B$3:$B$18,0),1))</f>
        <v>（鹿児島県）</v>
      </c>
      <c r="F18" s="140"/>
      <c r="G18" s="127"/>
      <c r="H18" s="77"/>
      <c r="I18" s="89">
        <v>1</v>
      </c>
      <c r="J18" s="82"/>
      <c r="K18" s="82"/>
      <c r="L18" s="141"/>
      <c r="M18" s="77"/>
      <c r="N18" s="67"/>
      <c r="O18" s="69"/>
    </row>
    <row r="19" spans="1:15" s="68" customFormat="1" ht="13.5" customHeight="1">
      <c r="A19" s="204"/>
      <c r="B19" s="198"/>
      <c r="C19" s="198"/>
      <c r="D19" s="198"/>
      <c r="E19" s="196"/>
      <c r="F19" s="77"/>
      <c r="G19" s="77">
        <v>6</v>
      </c>
      <c r="H19" s="77"/>
      <c r="I19" s="82"/>
      <c r="J19" s="109"/>
      <c r="K19" s="109"/>
      <c r="L19" s="141"/>
      <c r="M19" s="77">
        <v>7</v>
      </c>
      <c r="N19" s="67"/>
      <c r="O19" s="69"/>
    </row>
    <row r="20" spans="1:15" s="68" customFormat="1" ht="6.75" customHeight="1" thickBot="1">
      <c r="A20" s="70"/>
      <c r="B20" s="84"/>
      <c r="C20" s="88"/>
      <c r="D20" s="88"/>
      <c r="E20" s="115"/>
      <c r="F20" s="77"/>
      <c r="G20" s="77"/>
      <c r="H20" s="77"/>
      <c r="I20" s="105"/>
      <c r="J20" s="109"/>
      <c r="K20" s="109"/>
      <c r="L20" s="167"/>
      <c r="M20" s="140"/>
      <c r="N20" s="67"/>
      <c r="O20" s="69"/>
    </row>
    <row r="21" spans="1:15" s="68" customFormat="1" ht="6.75" customHeight="1">
      <c r="A21" s="70"/>
      <c r="B21" s="84"/>
      <c r="C21" s="88"/>
      <c r="D21" s="88"/>
      <c r="E21" s="115"/>
      <c r="F21" s="77"/>
      <c r="G21" s="77"/>
      <c r="H21" s="77"/>
      <c r="I21" s="105"/>
      <c r="J21" s="109"/>
      <c r="K21" s="144"/>
      <c r="L21" s="166"/>
      <c r="M21" s="77"/>
      <c r="N21" s="176"/>
      <c r="O21" s="69"/>
    </row>
    <row r="22" spans="1:15" s="68" customFormat="1" ht="13.5" customHeight="1" thickBot="1">
      <c r="A22" s="204">
        <v>5</v>
      </c>
      <c r="B22" s="197" t="s">
        <v>58</v>
      </c>
      <c r="C22" s="198"/>
      <c r="D22" s="198"/>
      <c r="E22" s="196" t="str">
        <f>IF(B22="","",INDEX(チーム!$D$3:$D$18,MATCH(B22,チーム!$B$3:$B$18,0),1))</f>
        <v>（沖縄県）</v>
      </c>
      <c r="F22" s="77"/>
      <c r="G22" s="77">
        <v>25</v>
      </c>
      <c r="H22" s="77"/>
      <c r="I22" s="105"/>
      <c r="J22" s="109"/>
      <c r="K22" s="144"/>
      <c r="L22" s="199"/>
      <c r="M22" s="143"/>
      <c r="N22" s="176"/>
      <c r="O22" s="69"/>
    </row>
    <row r="23" spans="1:15" s="68" customFormat="1" ht="13.5" customHeight="1">
      <c r="A23" s="204"/>
      <c r="B23" s="198"/>
      <c r="C23" s="198"/>
      <c r="D23" s="198"/>
      <c r="E23" s="196"/>
      <c r="F23" s="130"/>
      <c r="G23" s="131"/>
      <c r="H23" s="77"/>
      <c r="I23" s="100">
        <v>16</v>
      </c>
      <c r="J23" s="100"/>
      <c r="K23" s="144"/>
      <c r="L23" s="199"/>
      <c r="M23" s="143"/>
      <c r="N23" s="176"/>
      <c r="O23" s="69"/>
    </row>
    <row r="24" spans="1:15" s="73" customFormat="1" ht="6.75" customHeight="1" thickBot="1">
      <c r="A24" s="70"/>
      <c r="B24" s="86"/>
      <c r="C24" s="87"/>
      <c r="D24" s="87"/>
      <c r="E24" s="183"/>
      <c r="F24" s="94"/>
      <c r="G24" s="126"/>
      <c r="H24" s="132"/>
      <c r="I24" s="133"/>
      <c r="J24" s="80"/>
      <c r="K24" s="144"/>
      <c r="L24" s="77"/>
      <c r="M24" s="175"/>
      <c r="N24" s="176"/>
      <c r="O24" s="74"/>
    </row>
    <row r="25" spans="1:15" s="68" customFormat="1" ht="6.75" customHeight="1">
      <c r="A25" s="70"/>
      <c r="B25" s="86"/>
      <c r="C25" s="87"/>
      <c r="D25" s="87"/>
      <c r="E25" s="115"/>
      <c r="F25" s="92"/>
      <c r="G25" s="101"/>
      <c r="H25" s="103"/>
      <c r="I25" s="80"/>
      <c r="J25" s="160"/>
      <c r="K25" s="121"/>
      <c r="L25" s="143"/>
      <c r="M25" s="143"/>
      <c r="N25" s="176"/>
      <c r="O25" s="69"/>
    </row>
    <row r="26" spans="1:15" s="68" customFormat="1" ht="13.5" customHeight="1">
      <c r="A26" s="204">
        <v>6</v>
      </c>
      <c r="B26" s="197" t="s">
        <v>61</v>
      </c>
      <c r="C26" s="198"/>
      <c r="D26" s="198"/>
      <c r="E26" s="196" t="str">
        <f>IF(B26="","",INDEX(チーム!$D$3:$D$18,MATCH(B26,チーム!$B$3:$B$18,0),1))</f>
        <v>（福井県）</v>
      </c>
      <c r="F26" s="110"/>
      <c r="G26" s="111"/>
      <c r="H26" s="77"/>
      <c r="I26" s="77"/>
      <c r="J26" s="156"/>
      <c r="K26" s="121"/>
      <c r="L26" s="82"/>
      <c r="M26" s="82"/>
      <c r="N26" s="177"/>
      <c r="O26" s="69"/>
    </row>
    <row r="27" spans="1:15" s="68" customFormat="1" ht="13.5" customHeight="1">
      <c r="A27" s="204"/>
      <c r="B27" s="198"/>
      <c r="C27" s="198"/>
      <c r="D27" s="198"/>
      <c r="E27" s="196"/>
      <c r="F27" s="102"/>
      <c r="G27" s="77">
        <v>2</v>
      </c>
      <c r="H27" s="77"/>
      <c r="I27" s="122"/>
      <c r="J27" s="156"/>
      <c r="K27" s="121"/>
      <c r="L27" s="77"/>
      <c r="M27" s="77"/>
      <c r="N27" s="176"/>
      <c r="O27" s="69"/>
    </row>
    <row r="28" spans="1:16" s="68" customFormat="1" ht="6.75" customHeight="1" thickBot="1">
      <c r="A28" s="70"/>
      <c r="B28" s="84"/>
      <c r="C28" s="76"/>
      <c r="D28" s="76"/>
      <c r="E28" s="90"/>
      <c r="F28" s="100"/>
      <c r="G28" s="103"/>
      <c r="H28" s="103"/>
      <c r="I28" s="94"/>
      <c r="J28" s="161"/>
      <c r="K28" s="162"/>
      <c r="L28" s="82"/>
      <c r="M28" s="82"/>
      <c r="N28" s="177"/>
      <c r="O28" s="75"/>
      <c r="P28" s="72"/>
    </row>
    <row r="29" spans="1:16" s="68" customFormat="1" ht="6.75" customHeight="1">
      <c r="A29" s="70"/>
      <c r="B29" s="84"/>
      <c r="C29" s="88"/>
      <c r="D29" s="88"/>
      <c r="E29" s="115"/>
      <c r="F29" s="100"/>
      <c r="G29" s="103"/>
      <c r="H29" s="103"/>
      <c r="I29" s="89"/>
      <c r="J29" s="151"/>
      <c r="K29" s="200">
        <v>3</v>
      </c>
      <c r="L29" s="82"/>
      <c r="M29" s="82"/>
      <c r="N29" s="177"/>
      <c r="O29" s="75"/>
      <c r="P29" s="72"/>
    </row>
    <row r="30" spans="1:16" s="68" customFormat="1" ht="13.5" customHeight="1">
      <c r="A30" s="204">
        <v>7</v>
      </c>
      <c r="B30" s="197" t="s">
        <v>80</v>
      </c>
      <c r="C30" s="198"/>
      <c r="D30" s="198"/>
      <c r="E30" s="196" t="str">
        <f>IF(B30="","",INDEX(チーム!$D$3:$D$18,MATCH(B30,チーム!$B$3:$B$18,0),1))</f>
        <v>（愛媛県）</v>
      </c>
      <c r="F30" s="182"/>
      <c r="G30" s="83">
        <v>4</v>
      </c>
      <c r="H30" s="77"/>
      <c r="I30" s="82"/>
      <c r="J30" s="151"/>
      <c r="K30" s="201"/>
      <c r="L30" s="82"/>
      <c r="M30" s="82"/>
      <c r="N30" s="177"/>
      <c r="O30" s="75"/>
      <c r="P30" s="72"/>
    </row>
    <row r="31" spans="1:14" s="68" customFormat="1" ht="13.5" customHeight="1">
      <c r="A31" s="204"/>
      <c r="B31" s="198"/>
      <c r="C31" s="198"/>
      <c r="D31" s="198"/>
      <c r="E31" s="196"/>
      <c r="F31" s="123"/>
      <c r="G31" s="124"/>
      <c r="H31" s="108"/>
      <c r="I31" s="77"/>
      <c r="J31" s="152"/>
      <c r="K31" s="82"/>
      <c r="L31" s="112"/>
      <c r="M31" s="112"/>
      <c r="N31" s="178"/>
    </row>
    <row r="32" spans="1:17" s="69" customFormat="1" ht="6.75" customHeight="1" thickBot="1">
      <c r="A32" s="70"/>
      <c r="B32" s="84"/>
      <c r="C32" s="88"/>
      <c r="D32" s="88"/>
      <c r="E32" s="115"/>
      <c r="F32" s="77"/>
      <c r="G32" s="99"/>
      <c r="H32" s="108"/>
      <c r="I32" s="89"/>
      <c r="J32" s="150"/>
      <c r="K32" s="82"/>
      <c r="L32" s="112"/>
      <c r="M32" s="112"/>
      <c r="N32" s="176"/>
      <c r="O32" s="74"/>
      <c r="P32" s="73"/>
      <c r="Q32" s="73"/>
    </row>
    <row r="33" spans="1:17" s="69" customFormat="1" ht="6.75" customHeight="1">
      <c r="A33" s="70"/>
      <c r="B33" s="84"/>
      <c r="C33" s="88"/>
      <c r="D33" s="88"/>
      <c r="E33" s="115"/>
      <c r="F33" s="77"/>
      <c r="G33" s="94"/>
      <c r="H33" s="134"/>
      <c r="I33" s="139"/>
      <c r="J33" s="89"/>
      <c r="K33" s="82"/>
      <c r="L33" s="112"/>
      <c r="M33" s="112"/>
      <c r="N33" s="176"/>
      <c r="P33" s="68"/>
      <c r="Q33" s="68"/>
    </row>
    <row r="34" spans="1:15" s="68" customFormat="1" ht="13.5" customHeight="1" thickBot="1">
      <c r="A34" s="204">
        <v>8</v>
      </c>
      <c r="B34" s="197" t="s">
        <v>64</v>
      </c>
      <c r="C34" s="198"/>
      <c r="D34" s="198"/>
      <c r="E34" s="196" t="str">
        <f>IF(B34="","",INDEX(チーム!$D$3:$D$18,MATCH(B34,チーム!$B$3:$B$18,0),1))</f>
        <v>（愛知県）</v>
      </c>
      <c r="F34" s="148"/>
      <c r="G34" s="140"/>
      <c r="H34" s="141"/>
      <c r="I34" s="105">
        <v>1</v>
      </c>
      <c r="J34" s="89"/>
      <c r="K34" s="82"/>
      <c r="L34" s="112"/>
      <c r="M34" s="112"/>
      <c r="N34" s="176"/>
      <c r="O34" s="69" t="s">
        <v>85</v>
      </c>
    </row>
    <row r="35" spans="1:17" s="68" customFormat="1" ht="13.5" customHeight="1" thickBot="1">
      <c r="A35" s="204"/>
      <c r="B35" s="198"/>
      <c r="C35" s="198"/>
      <c r="D35" s="198"/>
      <c r="E35" s="196"/>
      <c r="F35" s="135"/>
      <c r="G35" s="135">
        <v>8</v>
      </c>
      <c r="H35" s="77"/>
      <c r="I35" s="113"/>
      <c r="J35" s="77"/>
      <c r="K35" s="82"/>
      <c r="L35" s="77"/>
      <c r="M35" s="77"/>
      <c r="N35" s="181"/>
      <c r="O35" s="195" t="s">
        <v>52</v>
      </c>
      <c r="P35" s="196"/>
      <c r="Q35" s="196"/>
    </row>
    <row r="36" spans="1:17" s="69" customFormat="1" ht="6.75" customHeight="1">
      <c r="A36" s="70"/>
      <c r="B36" s="84"/>
      <c r="C36" s="88"/>
      <c r="D36" s="88"/>
      <c r="E36" s="115"/>
      <c r="F36" s="77"/>
      <c r="G36" s="94"/>
      <c r="H36" s="77"/>
      <c r="I36" s="89"/>
      <c r="J36" s="89"/>
      <c r="K36" s="82"/>
      <c r="L36" s="112"/>
      <c r="M36" s="146"/>
      <c r="N36" s="67"/>
      <c r="O36" s="196"/>
      <c r="P36" s="196"/>
      <c r="Q36" s="196"/>
    </row>
    <row r="37" spans="1:17" s="69" customFormat="1" ht="6.75" customHeight="1">
      <c r="A37" s="70"/>
      <c r="B37" s="84"/>
      <c r="C37" s="88"/>
      <c r="D37" s="88"/>
      <c r="E37" s="115"/>
      <c r="F37" s="77"/>
      <c r="G37" s="94"/>
      <c r="H37" s="77"/>
      <c r="I37" s="105"/>
      <c r="J37" s="89"/>
      <c r="K37" s="82"/>
      <c r="L37" s="112"/>
      <c r="M37" s="146"/>
      <c r="N37" s="67"/>
      <c r="O37" s="196"/>
      <c r="P37" s="196"/>
      <c r="Q37" s="196"/>
    </row>
    <row r="38" spans="1:15" s="68" customFormat="1" ht="13.5" customHeight="1" thickBot="1">
      <c r="A38" s="204">
        <v>9</v>
      </c>
      <c r="B38" s="197" t="s">
        <v>65</v>
      </c>
      <c r="C38" s="198"/>
      <c r="D38" s="198"/>
      <c r="E38" s="196" t="str">
        <f>IF(B38="","",INDEX(チーム!$D$3:$D$18,MATCH(B38,チーム!$B$3:$B$18,0),1))</f>
        <v>（高知県）</v>
      </c>
      <c r="F38" s="94"/>
      <c r="G38" s="77">
        <v>8</v>
      </c>
      <c r="H38" s="77"/>
      <c r="I38" s="105"/>
      <c r="J38" s="89"/>
      <c r="K38" s="82"/>
      <c r="L38" s="112"/>
      <c r="M38" s="146"/>
      <c r="N38" s="67"/>
      <c r="O38" s="69"/>
    </row>
    <row r="39" spans="1:16" s="68" customFormat="1" ht="13.5" customHeight="1">
      <c r="A39" s="204"/>
      <c r="B39" s="198"/>
      <c r="C39" s="198"/>
      <c r="D39" s="198"/>
      <c r="E39" s="196"/>
      <c r="F39" s="135"/>
      <c r="G39" s="136"/>
      <c r="H39" s="77"/>
      <c r="I39" s="77">
        <v>6</v>
      </c>
      <c r="J39" s="77"/>
      <c r="K39" s="82"/>
      <c r="L39" s="77"/>
      <c r="M39" s="145"/>
      <c r="N39" s="67"/>
      <c r="O39" s="69"/>
      <c r="P39" s="69"/>
    </row>
    <row r="40" spans="1:14" s="69" customFormat="1" ht="6.75" customHeight="1" thickBot="1">
      <c r="A40" s="70"/>
      <c r="B40" s="84"/>
      <c r="C40" s="88"/>
      <c r="D40" s="88"/>
      <c r="E40" s="115"/>
      <c r="F40" s="77"/>
      <c r="G40" s="126"/>
      <c r="H40" s="77"/>
      <c r="I40" s="89"/>
      <c r="J40" s="89"/>
      <c r="K40" s="82"/>
      <c r="L40" s="112"/>
      <c r="M40" s="146"/>
      <c r="N40" s="67"/>
    </row>
    <row r="41" spans="1:14" s="69" customFormat="1" ht="6.75" customHeight="1">
      <c r="A41" s="70"/>
      <c r="B41" s="84"/>
      <c r="C41" s="88"/>
      <c r="D41" s="88"/>
      <c r="E41" s="115"/>
      <c r="F41" s="77"/>
      <c r="G41" s="106"/>
      <c r="H41" s="135"/>
      <c r="I41" s="139"/>
      <c r="J41" s="156"/>
      <c r="K41" s="82"/>
      <c r="L41" s="112"/>
      <c r="M41" s="146"/>
      <c r="N41" s="67"/>
    </row>
    <row r="42" spans="1:16" s="68" customFormat="1" ht="13.5" customHeight="1">
      <c r="A42" s="204">
        <v>10</v>
      </c>
      <c r="B42" s="197" t="s">
        <v>68</v>
      </c>
      <c r="C42" s="198"/>
      <c r="D42" s="198"/>
      <c r="E42" s="196" t="str">
        <f>IF(B42="","",INDEX(チーム!$D$3:$D$18,MATCH(B42,チーム!$B$3:$B$18,0),1))</f>
        <v>（宮崎県）</v>
      </c>
      <c r="F42" s="147"/>
      <c r="G42" s="111"/>
      <c r="H42" s="77"/>
      <c r="I42" s="105"/>
      <c r="J42" s="156"/>
      <c r="K42" s="82"/>
      <c r="L42" s="112"/>
      <c r="M42" s="146"/>
      <c r="N42" s="67"/>
      <c r="O42" s="69"/>
      <c r="P42" s="69"/>
    </row>
    <row r="43" spans="1:17" s="68" customFormat="1" ht="13.5" customHeight="1">
      <c r="A43" s="204"/>
      <c r="B43" s="198"/>
      <c r="C43" s="198"/>
      <c r="D43" s="198"/>
      <c r="E43" s="196"/>
      <c r="F43" s="77"/>
      <c r="G43" s="77">
        <v>3</v>
      </c>
      <c r="H43" s="77"/>
      <c r="I43" s="100"/>
      <c r="J43" s="141"/>
      <c r="K43" s="82">
        <v>3</v>
      </c>
      <c r="L43" s="77"/>
      <c r="M43" s="145"/>
      <c r="N43" s="67"/>
      <c r="O43" s="195"/>
      <c r="P43" s="196"/>
      <c r="Q43" s="196"/>
    </row>
    <row r="44" spans="1:17" s="69" customFormat="1" ht="6.75" customHeight="1" thickBot="1">
      <c r="A44" s="70"/>
      <c r="B44" s="84"/>
      <c r="C44" s="88"/>
      <c r="D44" s="88"/>
      <c r="E44" s="115"/>
      <c r="F44" s="77"/>
      <c r="G44" s="94"/>
      <c r="H44" s="77"/>
      <c r="I44" s="89"/>
      <c r="J44" s="157"/>
      <c r="K44" s="158"/>
      <c r="L44" s="112"/>
      <c r="M44" s="146"/>
      <c r="N44" s="67"/>
      <c r="O44" s="196"/>
      <c r="P44" s="196"/>
      <c r="Q44" s="196"/>
    </row>
    <row r="45" spans="1:17" s="69" customFormat="1" ht="6.75" customHeight="1">
      <c r="A45" s="70"/>
      <c r="B45" s="84"/>
      <c r="C45" s="88"/>
      <c r="D45" s="88"/>
      <c r="E45" s="115"/>
      <c r="F45" s="77"/>
      <c r="G45" s="94"/>
      <c r="H45" s="77"/>
      <c r="I45" s="107"/>
      <c r="J45" s="89"/>
      <c r="K45" s="82"/>
      <c r="L45" s="163"/>
      <c r="M45" s="146"/>
      <c r="N45" s="67"/>
      <c r="O45" s="196"/>
      <c r="P45" s="196"/>
      <c r="Q45" s="196"/>
    </row>
    <row r="46" spans="1:16" s="68" customFormat="1" ht="13.5" customHeight="1">
      <c r="A46" s="204">
        <v>11</v>
      </c>
      <c r="B46" s="197" t="s">
        <v>81</v>
      </c>
      <c r="C46" s="198"/>
      <c r="D46" s="198"/>
      <c r="E46" s="196" t="str">
        <f>IF(B46="","",INDEX(チーム!$D$3:$D$18,MATCH(B46,チーム!$B$3:$B$18,0),1))</f>
        <v>（群馬県）</v>
      </c>
      <c r="F46" s="94"/>
      <c r="G46" s="77">
        <v>1</v>
      </c>
      <c r="H46" s="77"/>
      <c r="I46" s="107"/>
      <c r="J46" s="89"/>
      <c r="K46" s="82"/>
      <c r="L46" s="163"/>
      <c r="M46" s="146"/>
      <c r="N46" s="67"/>
      <c r="O46" s="69"/>
      <c r="P46" s="69"/>
    </row>
    <row r="47" spans="1:16" s="68" customFormat="1" ht="13.5" customHeight="1">
      <c r="A47" s="204"/>
      <c r="B47" s="198"/>
      <c r="C47" s="198"/>
      <c r="D47" s="198"/>
      <c r="E47" s="196"/>
      <c r="F47" s="93"/>
      <c r="G47" s="120"/>
      <c r="H47" s="77"/>
      <c r="I47" s="99"/>
      <c r="J47" s="77"/>
      <c r="K47" s="82"/>
      <c r="L47" s="141"/>
      <c r="M47" s="145"/>
      <c r="N47" s="67"/>
      <c r="O47" s="69"/>
      <c r="P47" s="69"/>
    </row>
    <row r="48" spans="1:14" s="69" customFormat="1" ht="6.75" customHeight="1" thickBot="1">
      <c r="A48" s="70"/>
      <c r="B48" s="84"/>
      <c r="C48" s="88"/>
      <c r="D48" s="88"/>
      <c r="E48" s="115"/>
      <c r="F48" s="77"/>
      <c r="G48" s="106"/>
      <c r="H48" s="140"/>
      <c r="I48" s="137"/>
      <c r="J48" s="89"/>
      <c r="K48" s="210"/>
      <c r="L48" s="163"/>
      <c r="M48" s="146"/>
      <c r="N48" s="67"/>
    </row>
    <row r="49" spans="1:14" s="69" customFormat="1" ht="6.75" customHeight="1">
      <c r="A49" s="70"/>
      <c r="B49" s="84"/>
      <c r="C49" s="88"/>
      <c r="D49" s="88"/>
      <c r="E49" s="115"/>
      <c r="F49" s="77"/>
      <c r="G49" s="126"/>
      <c r="H49" s="77"/>
      <c r="I49" s="105"/>
      <c r="J49" s="89"/>
      <c r="K49" s="203"/>
      <c r="L49" s="163"/>
      <c r="M49" s="146"/>
      <c r="N49" s="67"/>
    </row>
    <row r="50" spans="1:16" s="68" customFormat="1" ht="13.5" customHeight="1" thickBot="1">
      <c r="A50" s="204">
        <v>12</v>
      </c>
      <c r="B50" s="197" t="s">
        <v>71</v>
      </c>
      <c r="C50" s="198"/>
      <c r="D50" s="198"/>
      <c r="E50" s="196" t="str">
        <f>IF(B50="","",INDEX(チーム!$D$3:$D$18,MATCH(B50,チーム!$B$3:$B$18,0),1))</f>
        <v>（静岡県）</v>
      </c>
      <c r="F50" s="148"/>
      <c r="G50" s="127"/>
      <c r="H50" s="77"/>
      <c r="I50" s="105">
        <v>2</v>
      </c>
      <c r="J50" s="89"/>
      <c r="K50" s="82"/>
      <c r="L50" s="163"/>
      <c r="M50" s="146"/>
      <c r="N50" s="67"/>
      <c r="O50" s="69"/>
      <c r="P50" s="69"/>
    </row>
    <row r="51" spans="1:17" s="68" customFormat="1" ht="13.5" customHeight="1">
      <c r="A51" s="204"/>
      <c r="B51" s="198"/>
      <c r="C51" s="198"/>
      <c r="D51" s="198"/>
      <c r="E51" s="196"/>
      <c r="F51" s="77"/>
      <c r="G51" s="77">
        <v>4</v>
      </c>
      <c r="H51" s="77"/>
      <c r="I51" s="77"/>
      <c r="J51" s="77"/>
      <c r="K51" s="82"/>
      <c r="L51" s="141"/>
      <c r="M51" s="145"/>
      <c r="N51" s="67"/>
      <c r="O51" s="195"/>
      <c r="P51" s="196"/>
      <c r="Q51" s="196"/>
    </row>
    <row r="52" spans="1:17" s="69" customFormat="1" ht="6.75" customHeight="1" thickBot="1">
      <c r="A52" s="70"/>
      <c r="B52" s="84"/>
      <c r="C52" s="88"/>
      <c r="D52" s="88"/>
      <c r="E52" s="115"/>
      <c r="F52" s="77"/>
      <c r="G52" s="94"/>
      <c r="H52" s="77"/>
      <c r="I52" s="89"/>
      <c r="J52" s="89"/>
      <c r="K52" s="82"/>
      <c r="L52" s="164"/>
      <c r="M52" s="165"/>
      <c r="N52" s="67"/>
      <c r="O52" s="196"/>
      <c r="P52" s="196"/>
      <c r="Q52" s="196"/>
    </row>
    <row r="53" spans="1:17" s="69" customFormat="1" ht="6.75" customHeight="1">
      <c r="A53" s="70"/>
      <c r="B53" s="84"/>
      <c r="C53" s="88"/>
      <c r="D53" s="88"/>
      <c r="E53" s="115"/>
      <c r="F53" s="77"/>
      <c r="G53" s="94"/>
      <c r="H53" s="77"/>
      <c r="I53" s="105"/>
      <c r="J53" s="89"/>
      <c r="K53" s="121"/>
      <c r="L53" s="112"/>
      <c r="M53" s="112"/>
      <c r="N53" s="67"/>
      <c r="O53" s="196"/>
      <c r="P53" s="196"/>
      <c r="Q53" s="196"/>
    </row>
    <row r="54" spans="1:20" s="68" customFormat="1" ht="13.5" customHeight="1">
      <c r="A54" s="204">
        <v>13</v>
      </c>
      <c r="B54" s="197" t="s">
        <v>72</v>
      </c>
      <c r="C54" s="198"/>
      <c r="D54" s="198"/>
      <c r="E54" s="196" t="str">
        <f>IF(B54="","",INDEX(チーム!$D$3:$D$18,MATCH(B54,チーム!$B$3:$B$18,0),1))</f>
        <v>（埼玉県）</v>
      </c>
      <c r="F54" s="94"/>
      <c r="G54" s="77">
        <v>0</v>
      </c>
      <c r="H54" s="77"/>
      <c r="I54" s="105"/>
      <c r="J54" s="89"/>
      <c r="K54" s="121"/>
      <c r="L54" s="112"/>
      <c r="M54" s="112">
        <v>3</v>
      </c>
      <c r="N54" s="67"/>
      <c r="O54" s="195"/>
      <c r="P54" s="196"/>
      <c r="Q54" s="196"/>
      <c r="T54" s="90"/>
    </row>
    <row r="55" spans="1:20" s="68" customFormat="1" ht="13.5" customHeight="1">
      <c r="A55" s="204"/>
      <c r="B55" s="198"/>
      <c r="C55" s="198"/>
      <c r="D55" s="198"/>
      <c r="E55" s="196"/>
      <c r="F55" s="93"/>
      <c r="G55" s="120"/>
      <c r="H55" s="77"/>
      <c r="I55" s="113">
        <v>0</v>
      </c>
      <c r="J55" s="77"/>
      <c r="K55" s="121"/>
      <c r="L55" s="77"/>
      <c r="M55" s="77"/>
      <c r="N55" s="67"/>
      <c r="O55" s="196"/>
      <c r="P55" s="196"/>
      <c r="Q55" s="196"/>
      <c r="T55" s="90"/>
    </row>
    <row r="56" spans="1:20" s="69" customFormat="1" ht="6.75" customHeight="1" thickBot="1">
      <c r="A56" s="70"/>
      <c r="B56" s="84"/>
      <c r="C56" s="88"/>
      <c r="D56" s="88"/>
      <c r="E56" s="115"/>
      <c r="F56" s="77"/>
      <c r="G56" s="106"/>
      <c r="H56" s="140"/>
      <c r="I56" s="138"/>
      <c r="J56" s="89"/>
      <c r="K56" s="121"/>
      <c r="L56" s="112"/>
      <c r="M56" s="112"/>
      <c r="N56" s="67"/>
      <c r="O56" s="180"/>
      <c r="P56" s="180"/>
      <c r="Q56" s="180"/>
      <c r="T56" s="90"/>
    </row>
    <row r="57" spans="1:14" s="69" customFormat="1" ht="6.75" customHeight="1">
      <c r="A57" s="70"/>
      <c r="B57" s="84"/>
      <c r="C57" s="88"/>
      <c r="D57" s="88"/>
      <c r="E57" s="115"/>
      <c r="F57" s="77"/>
      <c r="G57" s="126"/>
      <c r="H57" s="77"/>
      <c r="I57" s="107"/>
      <c r="J57" s="89"/>
      <c r="K57" s="121"/>
      <c r="L57" s="112"/>
      <c r="M57" s="112"/>
      <c r="N57" s="67"/>
    </row>
    <row r="58" spans="1:16" s="68" customFormat="1" ht="13.5" customHeight="1" thickBot="1">
      <c r="A58" s="204">
        <v>14</v>
      </c>
      <c r="B58" s="197" t="s">
        <v>75</v>
      </c>
      <c r="C58" s="198"/>
      <c r="D58" s="198"/>
      <c r="E58" s="196" t="str">
        <f>IF(B58="","",INDEX(チーム!$D$3:$D$18,MATCH(B58,チーム!$B$3:$B$18,0),1))</f>
        <v>（徳島県）</v>
      </c>
      <c r="F58" s="148"/>
      <c r="G58" s="127"/>
      <c r="H58" s="77"/>
      <c r="I58" s="107"/>
      <c r="J58" s="89"/>
      <c r="K58" s="121"/>
      <c r="L58" s="112"/>
      <c r="M58" s="112"/>
      <c r="N58" s="67"/>
      <c r="O58" s="69"/>
      <c r="P58" s="69"/>
    </row>
    <row r="59" spans="1:16" s="68" customFormat="1" ht="13.5" customHeight="1">
      <c r="A59" s="204"/>
      <c r="B59" s="198"/>
      <c r="C59" s="198"/>
      <c r="D59" s="198"/>
      <c r="E59" s="196"/>
      <c r="F59" s="77"/>
      <c r="G59" s="77">
        <v>3</v>
      </c>
      <c r="H59" s="77"/>
      <c r="I59" s="125"/>
      <c r="J59" s="77"/>
      <c r="K59" s="121"/>
      <c r="L59" s="77"/>
      <c r="M59" s="77"/>
      <c r="N59" s="67"/>
      <c r="O59" s="69"/>
      <c r="P59" s="69"/>
    </row>
    <row r="60" spans="1:14" s="69" customFormat="1" ht="6.75" customHeight="1" thickBot="1">
      <c r="A60" s="70"/>
      <c r="B60" s="84"/>
      <c r="C60" s="88"/>
      <c r="D60" s="88"/>
      <c r="E60" s="115"/>
      <c r="F60" s="77"/>
      <c r="G60" s="94"/>
      <c r="H60" s="77"/>
      <c r="I60" s="104"/>
      <c r="J60" s="89"/>
      <c r="K60" s="121"/>
      <c r="L60" s="112"/>
      <c r="M60" s="112"/>
      <c r="N60" s="67"/>
    </row>
    <row r="61" spans="1:14" s="69" customFormat="1" ht="6.75" customHeight="1">
      <c r="A61" s="70"/>
      <c r="B61" s="84"/>
      <c r="C61" s="88"/>
      <c r="D61" s="88"/>
      <c r="E61" s="115"/>
      <c r="F61" s="77"/>
      <c r="G61" s="94"/>
      <c r="H61" s="77"/>
      <c r="I61" s="105"/>
      <c r="J61" s="154"/>
      <c r="K61" s="155"/>
      <c r="L61" s="112"/>
      <c r="M61" s="112"/>
      <c r="N61" s="67"/>
    </row>
    <row r="62" spans="1:20" s="68" customFormat="1" ht="13.5" customHeight="1" thickBot="1">
      <c r="A62" s="204">
        <v>15</v>
      </c>
      <c r="B62" s="197" t="s">
        <v>76</v>
      </c>
      <c r="C62" s="198"/>
      <c r="D62" s="198"/>
      <c r="E62" s="196" t="str">
        <f>IF(B62="","",INDEX(チーム!$D$3:$D$18,MATCH(B62,チーム!$B$3:$B$18,0),1))</f>
        <v>（広島県）</v>
      </c>
      <c r="F62" s="94"/>
      <c r="G62" s="77">
        <v>4</v>
      </c>
      <c r="H62" s="77"/>
      <c r="I62" s="105"/>
      <c r="J62" s="156"/>
      <c r="K62" s="82">
        <v>2</v>
      </c>
      <c r="L62" s="112"/>
      <c r="M62" s="112"/>
      <c r="N62" s="67"/>
      <c r="O62" s="69"/>
      <c r="P62" s="69"/>
      <c r="T62" s="90"/>
    </row>
    <row r="63" spans="1:20" s="68" customFormat="1" ht="13.5" customHeight="1">
      <c r="A63" s="204"/>
      <c r="B63" s="198"/>
      <c r="C63" s="198"/>
      <c r="D63" s="198"/>
      <c r="E63" s="196"/>
      <c r="F63" s="135"/>
      <c r="G63" s="136"/>
      <c r="H63" s="77"/>
      <c r="I63" s="94"/>
      <c r="J63" s="141"/>
      <c r="K63" s="82"/>
      <c r="L63" s="77"/>
      <c r="M63" s="77"/>
      <c r="N63" s="67"/>
      <c r="O63" s="69"/>
      <c r="P63" s="69"/>
      <c r="T63" s="90"/>
    </row>
    <row r="64" spans="1:20" s="69" customFormat="1" ht="6.75" customHeight="1" thickBot="1">
      <c r="A64" s="70"/>
      <c r="B64" s="84"/>
      <c r="C64" s="88"/>
      <c r="D64" s="88"/>
      <c r="E64" s="115"/>
      <c r="F64" s="77"/>
      <c r="G64" s="126"/>
      <c r="H64" s="77"/>
      <c r="I64" s="89"/>
      <c r="J64" s="156"/>
      <c r="K64" s="82"/>
      <c r="L64" s="112"/>
      <c r="M64" s="112"/>
      <c r="N64" s="67"/>
      <c r="T64" s="90"/>
    </row>
    <row r="65" spans="1:14" s="69" customFormat="1" ht="6.75" customHeight="1">
      <c r="A65" s="70"/>
      <c r="B65" s="84"/>
      <c r="C65" s="88"/>
      <c r="D65" s="88"/>
      <c r="E65" s="115"/>
      <c r="F65" s="77"/>
      <c r="G65" s="106"/>
      <c r="H65" s="135"/>
      <c r="I65" s="139"/>
      <c r="J65" s="89"/>
      <c r="K65" s="82"/>
      <c r="L65" s="112"/>
      <c r="M65" s="112"/>
      <c r="N65" s="67"/>
    </row>
    <row r="66" spans="1:16" s="68" customFormat="1" ht="13.5" customHeight="1">
      <c r="A66" s="204">
        <v>16</v>
      </c>
      <c r="B66" s="197" t="s">
        <v>77</v>
      </c>
      <c r="C66" s="198"/>
      <c r="D66" s="198"/>
      <c r="E66" s="196" t="str">
        <f>IF(B66="","",INDEX(チーム!$D$3:$D$18,MATCH(B66,チーム!$B$3:$B$18,0),1))</f>
        <v>（長崎県）</v>
      </c>
      <c r="F66" s="147"/>
      <c r="G66" s="111"/>
      <c r="H66" s="77"/>
      <c r="I66" s="105">
        <v>11</v>
      </c>
      <c r="J66" s="89"/>
      <c r="K66" s="82"/>
      <c r="L66" s="112"/>
      <c r="M66" s="112"/>
      <c r="N66" s="67"/>
      <c r="O66" s="69"/>
      <c r="P66" s="69"/>
    </row>
    <row r="67" spans="1:16" s="68" customFormat="1" ht="13.5" customHeight="1">
      <c r="A67" s="204"/>
      <c r="B67" s="198"/>
      <c r="C67" s="198"/>
      <c r="D67" s="198"/>
      <c r="E67" s="196"/>
      <c r="F67" s="77"/>
      <c r="G67" s="77">
        <v>3</v>
      </c>
      <c r="H67" s="77"/>
      <c r="I67" s="77"/>
      <c r="J67" s="77"/>
      <c r="K67" s="82"/>
      <c r="L67" s="77"/>
      <c r="M67" s="77"/>
      <c r="N67" s="67"/>
      <c r="O67" s="69"/>
      <c r="P67" s="69"/>
    </row>
    <row r="68" spans="1:14" s="69" customFormat="1" ht="6.75" customHeight="1">
      <c r="A68" s="70"/>
      <c r="B68" s="84"/>
      <c r="C68" s="88"/>
      <c r="D68" s="88"/>
      <c r="E68" s="115"/>
      <c r="F68" s="77"/>
      <c r="G68" s="94"/>
      <c r="H68" s="77"/>
      <c r="I68" s="89"/>
      <c r="J68" s="89"/>
      <c r="K68" s="82"/>
      <c r="L68" s="112"/>
      <c r="M68" s="112"/>
      <c r="N68" s="67"/>
    </row>
    <row r="69" spans="1:14" s="69" customFormat="1" ht="14.25" customHeight="1">
      <c r="A69" s="70"/>
      <c r="B69" s="84"/>
      <c r="C69" s="88"/>
      <c r="D69" s="88"/>
      <c r="E69" s="115"/>
      <c r="F69" s="77"/>
      <c r="G69" s="94"/>
      <c r="H69" s="77"/>
      <c r="I69" s="89"/>
      <c r="J69" s="89"/>
      <c r="K69" s="82"/>
      <c r="L69" s="112"/>
      <c r="M69" s="112"/>
      <c r="N69" s="67"/>
    </row>
    <row r="70" spans="1:14" s="69" customFormat="1" ht="14.25" customHeight="1">
      <c r="A70" s="70"/>
      <c r="B70" s="168" t="s">
        <v>82</v>
      </c>
      <c r="C70" s="169"/>
      <c r="D70" s="170"/>
      <c r="E70" s="171"/>
      <c r="F70" s="171"/>
      <c r="G70" s="172"/>
      <c r="H70" s="172"/>
      <c r="I70" s="172"/>
      <c r="J70" s="173"/>
      <c r="K70" s="82"/>
      <c r="L70" s="112"/>
      <c r="M70" s="112"/>
      <c r="N70" s="67"/>
    </row>
    <row r="71" spans="1:14" s="69" customFormat="1" ht="14.25" customHeight="1">
      <c r="A71" s="70"/>
      <c r="B71" s="172" t="s">
        <v>83</v>
      </c>
      <c r="C71" s="172"/>
      <c r="D71" s="174" t="s">
        <v>84</v>
      </c>
      <c r="E71" s="174"/>
      <c r="F71" s="174"/>
      <c r="G71" s="172"/>
      <c r="H71" s="172"/>
      <c r="I71" s="172"/>
      <c r="J71" s="173"/>
      <c r="K71" s="82"/>
      <c r="L71" s="112"/>
      <c r="M71" s="112"/>
      <c r="N71" s="67"/>
    </row>
    <row r="72" spans="9:16" ht="14.25">
      <c r="I72" s="179"/>
      <c r="J72" s="179"/>
      <c r="K72" s="179"/>
      <c r="L72" s="179"/>
      <c r="M72" s="179"/>
      <c r="N72" s="179"/>
      <c r="O72" s="179"/>
      <c r="P72" s="179"/>
    </row>
    <row r="73" spans="9:16" ht="14.25">
      <c r="I73" s="179"/>
      <c r="J73" s="206"/>
      <c r="K73" s="206"/>
      <c r="L73" s="206"/>
      <c r="M73" s="206"/>
      <c r="N73" s="206"/>
      <c r="O73" s="206"/>
      <c r="P73" s="179"/>
    </row>
    <row r="74" spans="9:16" ht="14.25">
      <c r="I74" s="179"/>
      <c r="J74" s="206"/>
      <c r="K74" s="206"/>
      <c r="L74" s="206"/>
      <c r="M74" s="206"/>
      <c r="N74" s="206"/>
      <c r="O74" s="206"/>
      <c r="P74" s="179"/>
    </row>
    <row r="75" spans="9:16" ht="14.25">
      <c r="I75" s="179"/>
      <c r="J75" s="206"/>
      <c r="K75" s="206"/>
      <c r="L75" s="206"/>
      <c r="M75" s="206"/>
      <c r="N75" s="206"/>
      <c r="O75" s="206"/>
      <c r="P75" s="179"/>
    </row>
    <row r="76" spans="9:16" ht="17.25">
      <c r="I76" s="179"/>
      <c r="J76" s="205"/>
      <c r="K76" s="205"/>
      <c r="L76" s="205"/>
      <c r="M76" s="205"/>
      <c r="N76" s="205"/>
      <c r="O76" s="205"/>
      <c r="P76" s="179"/>
    </row>
    <row r="77" spans="9:16" ht="14.25">
      <c r="I77" s="179"/>
      <c r="J77" s="179"/>
      <c r="K77" s="179"/>
      <c r="L77" s="179"/>
      <c r="M77" s="179"/>
      <c r="N77" s="179"/>
      <c r="O77" s="179"/>
      <c r="P77" s="179"/>
    </row>
  </sheetData>
  <sheetProtection/>
  <mergeCells count="63">
    <mergeCell ref="O51:Q53"/>
    <mergeCell ref="O54:Q55"/>
    <mergeCell ref="A30:A31"/>
    <mergeCell ref="A62:A63"/>
    <mergeCell ref="E62:E63"/>
    <mergeCell ref="K48:K49"/>
    <mergeCell ref="E50:E51"/>
    <mergeCell ref="E46:E47"/>
    <mergeCell ref="O43:Q45"/>
    <mergeCell ref="B58:D59"/>
    <mergeCell ref="A66:A67"/>
    <mergeCell ref="B62:D63"/>
    <mergeCell ref="A34:A35"/>
    <mergeCell ref="A50:A51"/>
    <mergeCell ref="A42:A43"/>
    <mergeCell ref="A46:A47"/>
    <mergeCell ref="A58:A59"/>
    <mergeCell ref="A54:A55"/>
    <mergeCell ref="B66:D67"/>
    <mergeCell ref="B54:D55"/>
    <mergeCell ref="E66:E67"/>
    <mergeCell ref="E10:E11"/>
    <mergeCell ref="B14:D15"/>
    <mergeCell ref="E42:E43"/>
    <mergeCell ref="E54:E55"/>
    <mergeCell ref="B30:D31"/>
    <mergeCell ref="B46:D47"/>
    <mergeCell ref="E58:E59"/>
    <mergeCell ref="E14:E15"/>
    <mergeCell ref="E22:E23"/>
    <mergeCell ref="J76:O76"/>
    <mergeCell ref="J75:O75"/>
    <mergeCell ref="J74:O74"/>
    <mergeCell ref="J73:O73"/>
    <mergeCell ref="A2:B2"/>
    <mergeCell ref="A3:B3"/>
    <mergeCell ref="A4:B4"/>
    <mergeCell ref="A10:A11"/>
    <mergeCell ref="B10:D11"/>
    <mergeCell ref="A6:A7"/>
    <mergeCell ref="A14:A15"/>
    <mergeCell ref="A38:A39"/>
    <mergeCell ref="B38:D39"/>
    <mergeCell ref="E38:E39"/>
    <mergeCell ref="B22:D23"/>
    <mergeCell ref="A22:A23"/>
    <mergeCell ref="A26:A27"/>
    <mergeCell ref="A18:A19"/>
    <mergeCell ref="B26:D27"/>
    <mergeCell ref="E18:E19"/>
    <mergeCell ref="B50:D51"/>
    <mergeCell ref="B42:D43"/>
    <mergeCell ref="E6:E7"/>
    <mergeCell ref="K8:K9"/>
    <mergeCell ref="B18:D19"/>
    <mergeCell ref="B6:D7"/>
    <mergeCell ref="O35:Q37"/>
    <mergeCell ref="B34:D35"/>
    <mergeCell ref="E34:E35"/>
    <mergeCell ref="L22:L23"/>
    <mergeCell ref="E30:E31"/>
    <mergeCell ref="K29:K30"/>
    <mergeCell ref="E26:E27"/>
  </mergeCells>
  <dataValidations count="2">
    <dataValidation type="list" allowBlank="1" showInputMessage="1" showErrorMessage="1" sqref="B6 I15 L26 L28 B30 B26 B22 B18 B14 B62 B10 B34 B38 B42 B46 B50 B54 B58 B66 O35 O43 O51 O54">
      <formula1>team</formula1>
    </dataValidation>
    <dataValidation allowBlank="1" showInputMessage="1" showErrorMessage="1" imeMode="on" sqref="F3:AA3 G4:M5 A2:A5 C2:D5 P4:AA5"/>
  </dataValidations>
  <printOptions/>
  <pageMargins left="0.984251968503937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30"/>
  <sheetViews>
    <sheetView zoomScale="87" zoomScaleNormal="87" zoomScalePageLayoutView="0" workbookViewId="0" topLeftCell="A5">
      <selection activeCell="B13" sqref="B13"/>
    </sheetView>
  </sheetViews>
  <sheetFormatPr defaultColWidth="8.796875" defaultRowHeight="15"/>
  <cols>
    <col min="1" max="1" width="3.69921875" style="30" bestFit="1" customWidth="1"/>
    <col min="2" max="2" width="32.3984375" style="35" customWidth="1"/>
    <col min="3" max="3" width="30.59765625" style="42" customWidth="1"/>
    <col min="4" max="4" width="10.59765625" style="45" customWidth="1"/>
    <col min="5" max="16384" width="9" style="30" customWidth="1"/>
  </cols>
  <sheetData>
    <row r="1" spans="1:4" s="31" customFormat="1" ht="30" customHeight="1">
      <c r="A1" s="32"/>
      <c r="B1" s="43" t="s">
        <v>33</v>
      </c>
      <c r="C1" s="40"/>
      <c r="D1" s="45"/>
    </row>
    <row r="2" spans="1:4" ht="21.75" customHeight="1">
      <c r="A2" s="34"/>
      <c r="B2" s="50" t="s">
        <v>79</v>
      </c>
      <c r="C2" s="49" t="s">
        <v>34</v>
      </c>
      <c r="D2" s="46"/>
    </row>
    <row r="3" spans="1:4" s="33" customFormat="1" ht="27" customHeight="1">
      <c r="A3" s="36">
        <v>1</v>
      </c>
      <c r="B3" s="37" t="s">
        <v>50</v>
      </c>
      <c r="C3" s="51"/>
      <c r="D3" s="47" t="s">
        <v>51</v>
      </c>
    </row>
    <row r="4" spans="1:4" s="33" customFormat="1" ht="27" customHeight="1">
      <c r="A4" s="36">
        <v>2</v>
      </c>
      <c r="B4" s="37" t="s">
        <v>52</v>
      </c>
      <c r="C4" s="51"/>
      <c r="D4" s="44" t="s">
        <v>53</v>
      </c>
    </row>
    <row r="5" spans="1:4" s="33" customFormat="1" ht="27" customHeight="1">
      <c r="A5" s="36">
        <v>3</v>
      </c>
      <c r="B5" s="37" t="s">
        <v>54</v>
      </c>
      <c r="C5" s="51"/>
      <c r="D5" s="44" t="s">
        <v>55</v>
      </c>
    </row>
    <row r="6" spans="1:4" s="33" customFormat="1" ht="27" customHeight="1">
      <c r="A6" s="36">
        <v>4</v>
      </c>
      <c r="B6" s="37" t="s">
        <v>57</v>
      </c>
      <c r="C6" s="51"/>
      <c r="D6" s="47" t="s">
        <v>56</v>
      </c>
    </row>
    <row r="7" spans="1:4" s="33" customFormat="1" ht="27" customHeight="1">
      <c r="A7" s="36">
        <v>5</v>
      </c>
      <c r="B7" s="37" t="s">
        <v>58</v>
      </c>
      <c r="C7" s="51"/>
      <c r="D7" s="44" t="s">
        <v>59</v>
      </c>
    </row>
    <row r="8" spans="1:4" s="33" customFormat="1" ht="27" customHeight="1">
      <c r="A8" s="36">
        <v>6</v>
      </c>
      <c r="B8" s="37" t="s">
        <v>61</v>
      </c>
      <c r="C8" s="51"/>
      <c r="D8" s="44" t="s">
        <v>60</v>
      </c>
    </row>
    <row r="9" spans="1:4" s="33" customFormat="1" ht="27" customHeight="1">
      <c r="A9" s="36">
        <v>7</v>
      </c>
      <c r="B9" s="37" t="s">
        <v>80</v>
      </c>
      <c r="C9" s="51"/>
      <c r="D9" s="47" t="s">
        <v>62</v>
      </c>
    </row>
    <row r="10" spans="1:4" s="33" customFormat="1" ht="27" customHeight="1">
      <c r="A10" s="36">
        <v>8</v>
      </c>
      <c r="B10" s="37" t="s">
        <v>64</v>
      </c>
      <c r="C10" s="52"/>
      <c r="D10" s="44" t="s">
        <v>63</v>
      </c>
    </row>
    <row r="11" spans="1:4" s="33" customFormat="1" ht="27" customHeight="1">
      <c r="A11" s="36">
        <v>9</v>
      </c>
      <c r="B11" s="37" t="s">
        <v>65</v>
      </c>
      <c r="C11" s="51"/>
      <c r="D11" s="47" t="s">
        <v>66</v>
      </c>
    </row>
    <row r="12" spans="1:4" s="33" customFormat="1" ht="27" customHeight="1">
      <c r="A12" s="36">
        <v>10</v>
      </c>
      <c r="B12" s="37" t="s">
        <v>68</v>
      </c>
      <c r="C12" s="51"/>
      <c r="D12" s="44" t="s">
        <v>67</v>
      </c>
    </row>
    <row r="13" spans="1:4" s="33" customFormat="1" ht="27" customHeight="1">
      <c r="A13" s="36">
        <v>11</v>
      </c>
      <c r="B13" s="37" t="s">
        <v>81</v>
      </c>
      <c r="C13" s="51"/>
      <c r="D13" s="47" t="s">
        <v>69</v>
      </c>
    </row>
    <row r="14" spans="1:4" ht="27" customHeight="1">
      <c r="A14" s="36">
        <v>12</v>
      </c>
      <c r="B14" s="37" t="s">
        <v>71</v>
      </c>
      <c r="C14" s="51"/>
      <c r="D14" s="47" t="s">
        <v>70</v>
      </c>
    </row>
    <row r="15" spans="1:4" ht="27" customHeight="1">
      <c r="A15" s="36">
        <v>13</v>
      </c>
      <c r="B15" s="37" t="s">
        <v>72</v>
      </c>
      <c r="C15" s="81"/>
      <c r="D15" s="44" t="s">
        <v>73</v>
      </c>
    </row>
    <row r="16" spans="1:4" ht="27" customHeight="1">
      <c r="A16" s="36">
        <v>14</v>
      </c>
      <c r="B16" s="37" t="s">
        <v>75</v>
      </c>
      <c r="C16" s="54"/>
      <c r="D16" s="47" t="s">
        <v>74</v>
      </c>
    </row>
    <row r="17" spans="1:4" ht="27" customHeight="1">
      <c r="A17" s="36">
        <v>15</v>
      </c>
      <c r="B17" s="37" t="s">
        <v>76</v>
      </c>
      <c r="C17" s="51"/>
      <c r="D17" s="44" t="s">
        <v>43</v>
      </c>
    </row>
    <row r="18" spans="1:4" ht="27" customHeight="1">
      <c r="A18" s="36">
        <v>16</v>
      </c>
      <c r="B18" s="37" t="s">
        <v>77</v>
      </c>
      <c r="C18" s="51"/>
      <c r="D18" s="44" t="s">
        <v>78</v>
      </c>
    </row>
    <row r="19" spans="1:4" ht="27" customHeight="1">
      <c r="A19" s="36"/>
      <c r="B19" s="37" t="s">
        <v>38</v>
      </c>
      <c r="C19" s="51"/>
      <c r="D19" s="44"/>
    </row>
    <row r="20" spans="1:4" ht="27" customHeight="1">
      <c r="A20" s="36"/>
      <c r="B20" s="37" t="s">
        <v>39</v>
      </c>
      <c r="C20" s="51"/>
      <c r="D20" s="44"/>
    </row>
    <row r="21" spans="1:4" ht="27" customHeight="1">
      <c r="A21" s="36"/>
      <c r="B21" s="37" t="s">
        <v>40</v>
      </c>
      <c r="C21" s="52"/>
      <c r="D21" s="44"/>
    </row>
    <row r="22" spans="1:4" ht="27" customHeight="1">
      <c r="A22" s="36"/>
      <c r="B22" s="37" t="s">
        <v>41</v>
      </c>
      <c r="C22" s="52"/>
      <c r="D22" s="44"/>
    </row>
    <row r="23" spans="1:4" ht="27" customHeight="1">
      <c r="A23" s="36"/>
      <c r="B23" s="37" t="s">
        <v>42</v>
      </c>
      <c r="C23" s="52"/>
      <c r="D23" s="47"/>
    </row>
    <row r="24" spans="1:4" ht="27" customHeight="1">
      <c r="A24" s="36"/>
      <c r="B24" s="37" t="s">
        <v>44</v>
      </c>
      <c r="C24" s="51"/>
      <c r="D24" s="47"/>
    </row>
    <row r="25" spans="1:4" ht="27" customHeight="1">
      <c r="A25" s="36"/>
      <c r="B25" s="37" t="s">
        <v>45</v>
      </c>
      <c r="C25" s="53"/>
      <c r="D25" s="44"/>
    </row>
    <row r="26" spans="1:4" ht="27" customHeight="1">
      <c r="A26" s="36"/>
      <c r="B26" s="37"/>
      <c r="C26" s="51"/>
      <c r="D26" s="47"/>
    </row>
    <row r="27" spans="1:4" s="33" customFormat="1" ht="27" customHeight="1">
      <c r="A27" s="36"/>
      <c r="B27" s="37"/>
      <c r="C27" s="51"/>
      <c r="D27" s="44"/>
    </row>
    <row r="28" spans="1:4" s="33" customFormat="1" ht="27" customHeight="1">
      <c r="A28" s="36"/>
      <c r="B28" s="37"/>
      <c r="C28" s="81"/>
      <c r="D28" s="44"/>
    </row>
    <row r="29" spans="1:4" s="33" customFormat="1" ht="27" customHeight="1">
      <c r="A29" s="36"/>
      <c r="B29" s="37"/>
      <c r="C29" s="51"/>
      <c r="D29" s="44"/>
    </row>
    <row r="30" spans="1:4" s="33" customFormat="1" ht="27" customHeight="1">
      <c r="A30" s="38"/>
      <c r="B30" s="39"/>
      <c r="C30" s="41"/>
      <c r="D30" s="4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記録４号新規</dc:title>
  <dc:subject/>
  <dc:creator>北　高行</dc:creator>
  <cp:keywords/>
  <dc:description/>
  <cp:lastModifiedBy>M.MASUDA</cp:lastModifiedBy>
  <cp:lastPrinted>2016-03-28T04:30:00Z</cp:lastPrinted>
  <dcterms:created xsi:type="dcterms:W3CDTF">2002-10-18T11:25:55Z</dcterms:created>
  <dcterms:modified xsi:type="dcterms:W3CDTF">2016-04-06T23:27:42Z</dcterms:modified>
  <cp:category/>
  <cp:version/>
  <cp:contentType/>
  <cp:contentStatus/>
</cp:coreProperties>
</file>