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21" windowWidth="5805" windowHeight="6885" tabRatio="297" activeTab="1"/>
  </bookViews>
  <sheets>
    <sheet name="チーム" sheetId="1" r:id="rId1"/>
    <sheet name="結果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<sst xmlns="http://schemas.openxmlformats.org/spreadsheetml/2006/main" count="41" uniqueCount="35">
  <si>
    <t>期日　</t>
  </si>
  <si>
    <t>会場　</t>
  </si>
  <si>
    <t>番号</t>
  </si>
  <si>
    <t>チーム</t>
  </si>
  <si>
    <t>県名</t>
  </si>
  <si>
    <t>いきいき和歌山</t>
  </si>
  <si>
    <t>(和歌山）</t>
  </si>
  <si>
    <t>奈良ディア―シニア</t>
  </si>
  <si>
    <t>(奈良）</t>
  </si>
  <si>
    <t>びわこクラブ</t>
  </si>
  <si>
    <t>(滋賀）</t>
  </si>
  <si>
    <t>枚方シルバーヤンチャーズ</t>
  </si>
  <si>
    <t>(大阪）</t>
  </si>
  <si>
    <t>(兵庫）</t>
  </si>
  <si>
    <t>ミツウマスポーツ</t>
  </si>
  <si>
    <t>(京都）</t>
  </si>
  <si>
    <t>守山クラブシニア</t>
  </si>
  <si>
    <t>岸和田クラブ</t>
  </si>
  <si>
    <t>京都クラブ６０</t>
  </si>
  <si>
    <t>オール上牧</t>
  </si>
  <si>
    <t>平成２９年７月２２日(土)～２３日(日)</t>
  </si>
  <si>
    <t>Ａ球場：広陵町、第二浄化センター(Ａ)</t>
  </si>
  <si>
    <t>Ｂ球場：広陵町、第二浄化センター(Ｂ)</t>
  </si>
  <si>
    <t>第１試合： 9:30～</t>
  </si>
  <si>
    <t>第２試合：11:20～</t>
  </si>
  <si>
    <t>第３試合：13:10～</t>
  </si>
  <si>
    <t>第４試合：15:00～</t>
  </si>
  <si>
    <t>第二日目日</t>
  </si>
  <si>
    <t>第一日目日</t>
  </si>
  <si>
    <t>グリーン神戸</t>
  </si>
  <si>
    <t>泉友クラブ</t>
  </si>
  <si>
    <t>第１９回近畿シニアソフトボール大会</t>
  </si>
  <si>
    <t>南海ヤングクラブ</t>
  </si>
  <si>
    <t>南海ヤングクラブ</t>
  </si>
  <si>
    <t>　　６年振り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</si>
</sst>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u val="single"/>
      <sz val="10"/>
      <name val="ＭＳ 明朝"/>
      <family val="1"/>
    </font>
    <font>
      <sz val="12"/>
      <name val="HG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mediumDashDot"/>
      <top>
        <color indexed="63"/>
      </top>
      <bottom style="thick">
        <color rgb="FFFF0000"/>
      </bottom>
    </border>
    <border>
      <left style="mediumDashDot"/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DashDot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DashDot"/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mediumDashDot"/>
      <right style="thick">
        <color rgb="FFFF0000"/>
      </right>
      <top>
        <color indexed="63"/>
      </top>
      <bottom style="thick">
        <color rgb="FFFF0000"/>
      </bottom>
    </border>
    <border>
      <left style="mediumDashDot"/>
      <right style="medium">
        <color rgb="FFFF0000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0" borderId="32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15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8" fillId="0" borderId="25" xfId="0" applyFont="1" applyBorder="1" applyAlignment="1">
      <alignment horizontal="left"/>
    </xf>
    <xf numFmtId="0" fontId="3" fillId="0" borderId="0" xfId="0" applyFont="1" applyFill="1" applyAlignment="1">
      <alignment horizontal="distributed" vertical="center" shrinkToFit="1"/>
    </xf>
    <xf numFmtId="0" fontId="4" fillId="0" borderId="0" xfId="0" applyFont="1" applyFill="1" applyAlignment="1">
      <alignment horizontal="center" vertical="center" shrinkToFit="1"/>
    </xf>
    <xf numFmtId="0" fontId="8" fillId="0" borderId="18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top" textRotation="255" wrapText="1"/>
    </xf>
    <xf numFmtId="0" fontId="11" fillId="0" borderId="0" xfId="0" applyFont="1" applyAlignment="1">
      <alignment horizontal="left" vertical="top" textRotation="255" wrapText="1"/>
    </xf>
    <xf numFmtId="0" fontId="11" fillId="0" borderId="0" xfId="0" applyFont="1" applyBorder="1" applyAlignment="1">
      <alignment horizontal="center" vertical="distributed" textRotation="255" wrapText="1"/>
    </xf>
    <xf numFmtId="0" fontId="11" fillId="0" borderId="0" xfId="0" applyFont="1" applyAlignment="1">
      <alignment horizontal="center" vertical="distributed" textRotation="255" wrapText="1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12" sqref="B12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2</v>
      </c>
      <c r="B1" t="s">
        <v>3</v>
      </c>
      <c r="C1" t="s">
        <v>4</v>
      </c>
    </row>
    <row r="2" spans="1:3" ht="13.5">
      <c r="A2" s="10">
        <v>1</v>
      </c>
      <c r="B2" s="10" t="s">
        <v>5</v>
      </c>
      <c r="C2" s="36" t="s">
        <v>6</v>
      </c>
    </row>
    <row r="3" spans="1:3" ht="13.5">
      <c r="A3" s="10">
        <v>2</v>
      </c>
      <c r="B3" s="10" t="s">
        <v>7</v>
      </c>
      <c r="C3" s="37" t="s">
        <v>8</v>
      </c>
    </row>
    <row r="4" spans="1:3" ht="13.5">
      <c r="A4" s="10">
        <v>3</v>
      </c>
      <c r="B4" s="10" t="s">
        <v>9</v>
      </c>
      <c r="C4" s="37" t="s">
        <v>10</v>
      </c>
    </row>
    <row r="5" spans="1:3" ht="13.5">
      <c r="A5" s="10">
        <v>4</v>
      </c>
      <c r="B5" s="10" t="s">
        <v>11</v>
      </c>
      <c r="C5" s="37" t="s">
        <v>12</v>
      </c>
    </row>
    <row r="6" spans="1:3" ht="13.5">
      <c r="A6" s="10">
        <v>5</v>
      </c>
      <c r="B6" s="10" t="s">
        <v>29</v>
      </c>
      <c r="C6" s="37" t="s">
        <v>13</v>
      </c>
    </row>
    <row r="7" spans="1:3" ht="13.5">
      <c r="A7" s="10">
        <v>6</v>
      </c>
      <c r="B7" s="10" t="s">
        <v>14</v>
      </c>
      <c r="C7" s="37" t="s">
        <v>15</v>
      </c>
    </row>
    <row r="8" spans="1:3" ht="13.5">
      <c r="A8" s="10">
        <v>7</v>
      </c>
      <c r="B8" s="10" t="s">
        <v>30</v>
      </c>
      <c r="C8" s="37" t="s">
        <v>13</v>
      </c>
    </row>
    <row r="9" spans="1:3" ht="13.5">
      <c r="A9" s="10">
        <v>8</v>
      </c>
      <c r="B9" s="10" t="s">
        <v>16</v>
      </c>
      <c r="C9" s="37" t="s">
        <v>10</v>
      </c>
    </row>
    <row r="10" spans="1:3" ht="13.5">
      <c r="A10" s="10">
        <v>9</v>
      </c>
      <c r="B10" s="10" t="s">
        <v>17</v>
      </c>
      <c r="C10" s="37" t="s">
        <v>12</v>
      </c>
    </row>
    <row r="11" spans="1:3" ht="13.5">
      <c r="A11" s="10">
        <v>10</v>
      </c>
      <c r="B11" s="10" t="s">
        <v>33</v>
      </c>
      <c r="C11" s="36" t="s">
        <v>6</v>
      </c>
    </row>
    <row r="12" spans="1:3" ht="13.5">
      <c r="A12" s="10">
        <v>11</v>
      </c>
      <c r="B12" s="10" t="s">
        <v>18</v>
      </c>
      <c r="C12" s="37" t="s">
        <v>15</v>
      </c>
    </row>
    <row r="13" spans="1:3" ht="13.5">
      <c r="A13" s="10">
        <v>12</v>
      </c>
      <c r="B13" s="10" t="s">
        <v>19</v>
      </c>
      <c r="C13" s="37" t="s">
        <v>8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31">
      <selection activeCell="D63" sqref="D63"/>
    </sheetView>
  </sheetViews>
  <sheetFormatPr defaultColWidth="8.796875" defaultRowHeight="14.25"/>
  <cols>
    <col min="1" max="1" width="3.59765625" style="10" customWidth="1"/>
    <col min="2" max="2" width="26.59765625" style="10" customWidth="1"/>
    <col min="3" max="3" width="9.59765625" style="10" customWidth="1"/>
    <col min="4" max="4" width="1.59765625" style="10" customWidth="1"/>
    <col min="5" max="13" width="3.59765625" style="10" customWidth="1"/>
    <col min="14" max="14" width="4.19921875" style="10" customWidth="1"/>
    <col min="15" max="15" width="5" style="10" customWidth="1"/>
    <col min="16" max="16" width="4.8984375" style="10" customWidth="1"/>
    <col min="17" max="18" width="3.59765625" style="10" customWidth="1"/>
    <col min="19" max="16384" width="9" style="10" customWidth="1"/>
  </cols>
  <sheetData>
    <row r="1" spans="1:16" ht="17.25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34"/>
    </row>
    <row r="2" spans="1:16" ht="15" customHeight="1">
      <c r="A2" s="74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35"/>
    </row>
    <row r="3" spans="1:15" ht="15.75" customHeight="1">
      <c r="A3" s="11"/>
      <c r="B3" s="32" t="s">
        <v>0</v>
      </c>
      <c r="C3" s="24" t="s">
        <v>20</v>
      </c>
      <c r="D3" s="38"/>
      <c r="E3" s="38"/>
      <c r="F3" s="38"/>
      <c r="G3" s="38"/>
      <c r="H3" s="38"/>
      <c r="I3" s="38"/>
      <c r="J3" s="38"/>
      <c r="K3" s="38"/>
      <c r="L3" s="24" t="s">
        <v>23</v>
      </c>
      <c r="M3" s="11"/>
      <c r="N3" s="11"/>
      <c r="O3" s="11"/>
    </row>
    <row r="4" spans="1:15" ht="15" customHeight="1">
      <c r="A4" s="11"/>
      <c r="B4" s="32" t="s">
        <v>1</v>
      </c>
      <c r="C4" s="93" t="s">
        <v>21</v>
      </c>
      <c r="D4" s="93"/>
      <c r="E4" s="93"/>
      <c r="F4" s="93"/>
      <c r="G4" s="93"/>
      <c r="H4" s="93"/>
      <c r="I4" s="93"/>
      <c r="J4" s="93"/>
      <c r="K4" s="93"/>
      <c r="L4" s="24" t="s">
        <v>24</v>
      </c>
      <c r="M4" s="11"/>
      <c r="N4" s="11"/>
      <c r="O4" s="11"/>
    </row>
    <row r="5" spans="1:15" ht="15" customHeight="1">
      <c r="A5" s="11"/>
      <c r="B5" s="12"/>
      <c r="C5" s="93" t="s">
        <v>22</v>
      </c>
      <c r="D5" s="93"/>
      <c r="E5" s="93"/>
      <c r="F5" s="93"/>
      <c r="G5" s="93"/>
      <c r="H5" s="93"/>
      <c r="I5" s="93"/>
      <c r="J5" s="93"/>
      <c r="K5" s="93"/>
      <c r="L5" s="24" t="s">
        <v>25</v>
      </c>
      <c r="M5" s="11"/>
      <c r="N5" s="11"/>
      <c r="O5" s="11"/>
    </row>
    <row r="6" ht="15.75" customHeight="1">
      <c r="L6" s="24" t="s">
        <v>26</v>
      </c>
    </row>
    <row r="7" ht="15.75" customHeight="1">
      <c r="M7" s="24"/>
    </row>
    <row r="8" ht="15.75" customHeight="1">
      <c r="M8" s="24"/>
    </row>
    <row r="9" spans="10:13" ht="15.75" customHeight="1">
      <c r="J9" s="45"/>
      <c r="K9" s="21"/>
      <c r="M9" s="24"/>
    </row>
    <row r="10" ht="4.5" customHeight="1">
      <c r="J10" s="45"/>
    </row>
    <row r="11" spans="5:14" ht="12" customHeight="1">
      <c r="E11" s="44"/>
      <c r="F11" s="98" t="s">
        <v>28</v>
      </c>
      <c r="G11" s="98"/>
      <c r="H11" s="98"/>
      <c r="I11" s="44"/>
      <c r="J11" s="46"/>
      <c r="K11" s="44"/>
      <c r="L11" s="98" t="s">
        <v>27</v>
      </c>
      <c r="M11" s="98"/>
      <c r="N11" s="98"/>
    </row>
    <row r="12" spans="1:15" ht="10.5" customHeight="1">
      <c r="A12" s="2"/>
      <c r="B12" s="4"/>
      <c r="C12" s="5"/>
      <c r="D12" s="6"/>
      <c r="E12" s="7"/>
      <c r="F12" s="7"/>
      <c r="G12" s="7"/>
      <c r="H12" s="7"/>
      <c r="I12" s="7"/>
      <c r="J12" s="42"/>
      <c r="K12" s="7"/>
      <c r="L12" s="7"/>
      <c r="M12" s="7"/>
      <c r="N12" s="7"/>
      <c r="O12" s="1"/>
    </row>
    <row r="13" spans="1:15" ht="10.5" customHeight="1" thickBot="1">
      <c r="A13" s="86">
        <v>1</v>
      </c>
      <c r="B13" s="83" t="str">
        <f>VLOOKUP(A13,チーム!$A$2:$C$13,2,FALSE)</f>
        <v>いきいき和歌山</v>
      </c>
      <c r="C13" s="84" t="str">
        <f>VLOOKUP(A13,チーム!$A$2:$C$13,3,FALSE)</f>
        <v>(和歌山）</v>
      </c>
      <c r="D13" s="87"/>
      <c r="E13" s="58"/>
      <c r="F13" s="58"/>
      <c r="G13" s="58"/>
      <c r="H13" s="58"/>
      <c r="I13" s="7"/>
      <c r="J13" s="42"/>
      <c r="K13" s="7"/>
      <c r="L13" s="7"/>
      <c r="M13" s="7"/>
      <c r="N13" s="7"/>
      <c r="O13" s="1"/>
    </row>
    <row r="14" spans="1:15" ht="10.5" customHeight="1">
      <c r="A14" s="86"/>
      <c r="B14" s="83"/>
      <c r="C14" s="84"/>
      <c r="D14" s="87"/>
      <c r="E14" s="7"/>
      <c r="F14" s="7"/>
      <c r="G14" s="7"/>
      <c r="H14" s="64"/>
      <c r="I14" s="80">
        <v>6</v>
      </c>
      <c r="J14" s="42"/>
      <c r="K14" s="7"/>
      <c r="L14" s="7"/>
      <c r="M14" s="7"/>
      <c r="N14" s="7"/>
      <c r="O14" s="1"/>
    </row>
    <row r="15" spans="1:15" ht="10.5" customHeight="1">
      <c r="A15" s="2"/>
      <c r="B15" s="26"/>
      <c r="C15" s="27"/>
      <c r="D15" s="6"/>
      <c r="E15" s="7"/>
      <c r="F15" s="7"/>
      <c r="G15" s="7"/>
      <c r="H15" s="65"/>
      <c r="I15" s="80"/>
      <c r="J15" s="42"/>
      <c r="K15" s="7"/>
      <c r="L15" s="7"/>
      <c r="M15" s="7"/>
      <c r="N15" s="7"/>
      <c r="O15" s="1"/>
    </row>
    <row r="16" spans="1:15" ht="10.5" customHeight="1" thickBot="1">
      <c r="A16" s="2"/>
      <c r="B16" s="29"/>
      <c r="C16" s="30"/>
      <c r="D16" s="6"/>
      <c r="E16" s="7"/>
      <c r="F16" s="7"/>
      <c r="G16" s="7"/>
      <c r="H16" s="67"/>
      <c r="I16" s="62"/>
      <c r="J16" s="61"/>
      <c r="K16" s="58"/>
      <c r="L16" s="7"/>
      <c r="M16" s="7"/>
      <c r="N16" s="7"/>
      <c r="O16" s="1"/>
    </row>
    <row r="17" spans="1:15" ht="10.5" customHeight="1">
      <c r="A17" s="86">
        <v>2</v>
      </c>
      <c r="B17" s="83" t="str">
        <f>VLOOKUP(A17,チーム!$A$2:$C$13,2,FALSE)</f>
        <v>奈良ディア―シニア</v>
      </c>
      <c r="C17" s="84" t="str">
        <f>VLOOKUP(A17,チーム!$A$2:$C$13,3,FALSE)</f>
        <v>(奈良）</v>
      </c>
      <c r="D17" s="81"/>
      <c r="E17" s="14"/>
      <c r="F17" s="14"/>
      <c r="G17" s="7"/>
      <c r="H17" s="66"/>
      <c r="I17" s="7"/>
      <c r="J17" s="42"/>
      <c r="K17" s="76"/>
      <c r="L17" s="68">
        <v>1</v>
      </c>
      <c r="M17" s="7"/>
      <c r="N17" s="7"/>
      <c r="O17" s="1"/>
    </row>
    <row r="18" spans="1:15" ht="10.5" customHeight="1">
      <c r="A18" s="86"/>
      <c r="B18" s="83"/>
      <c r="C18" s="84"/>
      <c r="D18" s="81"/>
      <c r="E18" s="15"/>
      <c r="F18" s="16"/>
      <c r="G18" s="68">
        <v>6</v>
      </c>
      <c r="H18" s="9"/>
      <c r="I18" s="79">
        <v>2</v>
      </c>
      <c r="J18" s="42"/>
      <c r="K18" s="76"/>
      <c r="L18" s="68"/>
      <c r="M18" s="7"/>
      <c r="N18" s="7"/>
      <c r="O18" s="1"/>
    </row>
    <row r="19" spans="1:15" ht="10.5" customHeight="1" thickBot="1">
      <c r="A19" s="2"/>
      <c r="B19" s="26"/>
      <c r="C19" s="27"/>
      <c r="D19" s="6"/>
      <c r="E19" s="7"/>
      <c r="F19" s="66"/>
      <c r="G19" s="69"/>
      <c r="H19" s="57"/>
      <c r="I19" s="79"/>
      <c r="J19" s="42"/>
      <c r="K19" s="9"/>
      <c r="L19" s="7"/>
      <c r="M19" s="7"/>
      <c r="N19" s="7"/>
      <c r="O19" s="1"/>
    </row>
    <row r="20" spans="1:15" ht="10.5" customHeight="1">
      <c r="A20" s="2"/>
      <c r="B20" s="29"/>
      <c r="C20" s="30"/>
      <c r="D20" s="6"/>
      <c r="E20" s="7"/>
      <c r="F20" s="67"/>
      <c r="G20" s="82">
        <v>12</v>
      </c>
      <c r="H20" s="7"/>
      <c r="I20" s="7"/>
      <c r="J20" s="42"/>
      <c r="K20" s="9"/>
      <c r="L20" s="7"/>
      <c r="M20" s="7"/>
      <c r="N20" s="7"/>
      <c r="O20" s="1"/>
    </row>
    <row r="21" spans="1:15" ht="10.5" customHeight="1" thickBot="1">
      <c r="A21" s="86">
        <v>3</v>
      </c>
      <c r="B21" s="83" t="str">
        <f>VLOOKUP(A21,チーム!$A$2:$C$13,2,FALSE)</f>
        <v>びわこクラブ</v>
      </c>
      <c r="C21" s="84" t="str">
        <f>VLOOKUP(A21,チーム!$A$2:$C$13,3,FALSE)</f>
        <v>(滋賀）</v>
      </c>
      <c r="D21" s="81"/>
      <c r="E21" s="58"/>
      <c r="F21" s="58"/>
      <c r="G21" s="82"/>
      <c r="H21" s="7"/>
      <c r="I21" s="7"/>
      <c r="J21" s="42"/>
      <c r="K21" s="9"/>
      <c r="L21" s="7"/>
      <c r="M21" s="7"/>
      <c r="N21" s="7"/>
      <c r="O21" s="1"/>
    </row>
    <row r="22" spans="1:15" ht="10.5" customHeight="1">
      <c r="A22" s="86"/>
      <c r="B22" s="83"/>
      <c r="C22" s="84"/>
      <c r="D22" s="81"/>
      <c r="E22" s="7"/>
      <c r="F22" s="7"/>
      <c r="G22" s="7"/>
      <c r="H22" s="7"/>
      <c r="I22" s="7"/>
      <c r="J22" s="42"/>
      <c r="K22" s="9"/>
      <c r="L22" s="7"/>
      <c r="M22" s="7"/>
      <c r="N22" s="7"/>
      <c r="O22" s="1"/>
    </row>
    <row r="23" spans="1:15" ht="10.5" customHeight="1" thickBot="1">
      <c r="A23" s="2"/>
      <c r="B23" s="26"/>
      <c r="C23" s="27"/>
      <c r="D23" s="6"/>
      <c r="E23" s="7"/>
      <c r="F23" s="7"/>
      <c r="G23" s="7"/>
      <c r="H23" s="7"/>
      <c r="I23" s="7"/>
      <c r="J23" s="88"/>
      <c r="K23" s="9"/>
      <c r="L23" s="60"/>
      <c r="M23" s="58"/>
      <c r="N23" s="7"/>
      <c r="O23" s="1"/>
    </row>
    <row r="24" spans="1:16" ht="10.5" customHeight="1">
      <c r="A24" s="2"/>
      <c r="B24" s="29"/>
      <c r="C24" s="30"/>
      <c r="D24" s="6"/>
      <c r="E24" s="7"/>
      <c r="F24" s="7"/>
      <c r="G24" s="7"/>
      <c r="H24" s="7"/>
      <c r="I24" s="7"/>
      <c r="J24" s="88"/>
      <c r="K24" s="63"/>
      <c r="L24" s="7"/>
      <c r="M24" s="76"/>
      <c r="N24" s="68">
        <v>2</v>
      </c>
      <c r="O24" s="39"/>
      <c r="P24" s="94" t="s">
        <v>34</v>
      </c>
    </row>
    <row r="25" spans="1:16" ht="10.5" customHeight="1">
      <c r="A25" s="86">
        <v>4</v>
      </c>
      <c r="B25" s="83" t="str">
        <f>VLOOKUP(A25,チーム!$A$2:$C$13,2,FALSE)</f>
        <v>枚方シルバーヤンチャーズ</v>
      </c>
      <c r="C25" s="84" t="str">
        <f>VLOOKUP(A25,チーム!$A$2:$C$13,3,FALSE)</f>
        <v>(大阪）</v>
      </c>
      <c r="D25" s="81"/>
      <c r="E25" s="7"/>
      <c r="F25" s="7"/>
      <c r="G25" s="7"/>
      <c r="H25" s="7"/>
      <c r="I25" s="7"/>
      <c r="J25" s="42"/>
      <c r="K25" s="63"/>
      <c r="L25" s="7"/>
      <c r="M25" s="76"/>
      <c r="N25" s="68"/>
      <c r="O25" s="40"/>
      <c r="P25" s="95"/>
    </row>
    <row r="26" spans="1:16" ht="10.5" customHeight="1">
      <c r="A26" s="86"/>
      <c r="B26" s="83"/>
      <c r="C26" s="84"/>
      <c r="D26" s="81"/>
      <c r="E26" s="15"/>
      <c r="F26" s="16"/>
      <c r="G26" s="68">
        <v>1</v>
      </c>
      <c r="H26" s="7"/>
      <c r="I26" s="7"/>
      <c r="J26" s="42"/>
      <c r="K26" s="63"/>
      <c r="L26" s="7"/>
      <c r="M26" s="9"/>
      <c r="N26" s="7"/>
      <c r="O26" s="40"/>
      <c r="P26" s="95"/>
    </row>
    <row r="27" spans="1:16" ht="10.5" customHeight="1" thickBot="1">
      <c r="A27" s="2"/>
      <c r="B27" s="26"/>
      <c r="C27" s="27"/>
      <c r="D27" s="6"/>
      <c r="E27" s="7"/>
      <c r="F27" s="66"/>
      <c r="G27" s="69"/>
      <c r="H27" s="58"/>
      <c r="I27" s="7"/>
      <c r="J27" s="42"/>
      <c r="K27" s="63"/>
      <c r="L27" s="7"/>
      <c r="M27" s="9"/>
      <c r="N27" s="7"/>
      <c r="O27" s="40"/>
      <c r="P27" s="95"/>
    </row>
    <row r="28" spans="1:16" ht="10.5" customHeight="1">
      <c r="A28" s="2"/>
      <c r="B28" s="29"/>
      <c r="C28" s="30"/>
      <c r="D28" s="6"/>
      <c r="E28" s="7"/>
      <c r="F28" s="67"/>
      <c r="G28" s="82">
        <v>17</v>
      </c>
      <c r="H28" s="7"/>
      <c r="I28" s="70">
        <v>5</v>
      </c>
      <c r="J28" s="42"/>
      <c r="K28" s="63"/>
      <c r="L28" s="7"/>
      <c r="M28" s="9"/>
      <c r="N28" s="41"/>
      <c r="O28" s="96" t="s">
        <v>32</v>
      </c>
      <c r="P28" s="95"/>
    </row>
    <row r="29" spans="1:16" ht="10.5" customHeight="1" thickBot="1">
      <c r="A29" s="86">
        <v>5</v>
      </c>
      <c r="B29" s="83" t="str">
        <f>VLOOKUP(A29,チーム!$A$2:$C$13,2,FALSE)</f>
        <v>グリーン神戸</v>
      </c>
      <c r="C29" s="84" t="str">
        <f>VLOOKUP(A29,チーム!$A$2:$C$13,3,FALSE)</f>
        <v>(兵庫）</v>
      </c>
      <c r="D29" s="81"/>
      <c r="E29" s="58"/>
      <c r="F29" s="58"/>
      <c r="G29" s="82"/>
      <c r="H29" s="7"/>
      <c r="I29" s="70"/>
      <c r="J29" s="42"/>
      <c r="K29" s="91"/>
      <c r="L29" s="72">
        <v>14</v>
      </c>
      <c r="M29" s="9"/>
      <c r="N29" s="41"/>
      <c r="O29" s="97"/>
      <c r="P29" s="95"/>
    </row>
    <row r="30" spans="1:18" ht="10.5" customHeight="1" thickBot="1">
      <c r="A30" s="86"/>
      <c r="B30" s="83"/>
      <c r="C30" s="84"/>
      <c r="D30" s="81"/>
      <c r="E30" s="7"/>
      <c r="F30" s="7"/>
      <c r="G30" s="48"/>
      <c r="H30" s="67"/>
      <c r="I30" s="62"/>
      <c r="J30" s="61"/>
      <c r="K30" s="92"/>
      <c r="L30" s="72"/>
      <c r="M30" s="9"/>
      <c r="N30" s="41"/>
      <c r="O30" s="97"/>
      <c r="P30" s="95"/>
      <c r="Q30" s="20"/>
      <c r="R30" s="19"/>
    </row>
    <row r="31" spans="1:18" ht="10.5" customHeight="1">
      <c r="A31" s="2"/>
      <c r="B31" s="26"/>
      <c r="C31" s="27"/>
      <c r="D31" s="6"/>
      <c r="E31" s="7"/>
      <c r="F31" s="7"/>
      <c r="G31" s="47"/>
      <c r="H31" s="66"/>
      <c r="I31" s="7"/>
      <c r="J31" s="42"/>
      <c r="K31" s="7"/>
      <c r="L31" s="7"/>
      <c r="M31" s="9"/>
      <c r="N31" s="41"/>
      <c r="O31" s="97"/>
      <c r="P31" s="95"/>
      <c r="Q31" s="20"/>
      <c r="R31" s="20"/>
    </row>
    <row r="32" spans="1:18" ht="10.5" customHeight="1">
      <c r="A32" s="2"/>
      <c r="B32" s="26"/>
      <c r="C32" s="27"/>
      <c r="D32" s="6"/>
      <c r="E32" s="7"/>
      <c r="F32" s="7"/>
      <c r="G32" s="7"/>
      <c r="H32" s="9"/>
      <c r="I32" s="79">
        <v>3</v>
      </c>
      <c r="J32" s="42"/>
      <c r="K32" s="7"/>
      <c r="L32" s="7"/>
      <c r="M32" s="9"/>
      <c r="N32" s="41"/>
      <c r="O32" s="97"/>
      <c r="P32" s="95"/>
      <c r="Q32" s="33"/>
      <c r="R32" s="20"/>
    </row>
    <row r="33" spans="1:18" ht="10.5" customHeight="1">
      <c r="A33" s="86">
        <v>6</v>
      </c>
      <c r="B33" s="83" t="str">
        <f>VLOOKUP(A33,チーム!$A$2:$C$13,2,FALSE)</f>
        <v>ミツウマスポーツ</v>
      </c>
      <c r="C33" s="84" t="str">
        <f>VLOOKUP(A33,チーム!$A$2:$C$13,3,FALSE)</f>
        <v>(京都）</v>
      </c>
      <c r="D33" s="81"/>
      <c r="E33" s="7"/>
      <c r="F33" s="7"/>
      <c r="G33" s="14"/>
      <c r="H33" s="17"/>
      <c r="I33" s="79"/>
      <c r="J33" s="42"/>
      <c r="K33" s="7"/>
      <c r="L33" s="7"/>
      <c r="M33" s="9"/>
      <c r="N33" s="41"/>
      <c r="O33" s="97"/>
      <c r="P33" s="95"/>
      <c r="Q33" s="13"/>
      <c r="R33" s="20"/>
    </row>
    <row r="34" spans="1:18" ht="10.5" customHeight="1">
      <c r="A34" s="86"/>
      <c r="B34" s="83"/>
      <c r="C34" s="84"/>
      <c r="D34" s="81"/>
      <c r="E34" s="15"/>
      <c r="F34" s="15"/>
      <c r="G34" s="15"/>
      <c r="H34" s="15"/>
      <c r="I34" s="7"/>
      <c r="J34" s="42"/>
      <c r="K34" s="7"/>
      <c r="L34" s="7"/>
      <c r="M34" s="9"/>
      <c r="N34" s="41"/>
      <c r="O34" s="97"/>
      <c r="P34" s="95"/>
      <c r="Q34" s="13"/>
      <c r="R34" s="20"/>
    </row>
    <row r="35" spans="1:18" ht="10.5" customHeight="1" thickBot="1">
      <c r="A35" s="2"/>
      <c r="B35" s="26"/>
      <c r="C35" s="27"/>
      <c r="D35" s="6"/>
      <c r="E35" s="7"/>
      <c r="F35" s="7"/>
      <c r="G35" s="7"/>
      <c r="H35" s="7"/>
      <c r="I35" s="7"/>
      <c r="J35" s="42"/>
      <c r="K35" s="7"/>
      <c r="L35" s="67"/>
      <c r="M35" s="9"/>
      <c r="N35" s="53"/>
      <c r="O35" s="97"/>
      <c r="P35" s="95"/>
      <c r="Q35" s="13"/>
      <c r="R35" s="20"/>
    </row>
    <row r="36" spans="1:18" ht="10.5" customHeight="1" thickTop="1">
      <c r="A36" s="2"/>
      <c r="B36" s="26"/>
      <c r="C36" s="27"/>
      <c r="D36" s="6"/>
      <c r="E36" s="7"/>
      <c r="F36" s="7"/>
      <c r="G36" s="7"/>
      <c r="H36" s="7"/>
      <c r="I36" s="7"/>
      <c r="J36" s="42"/>
      <c r="K36" s="7"/>
      <c r="L36" s="67"/>
      <c r="M36" s="54"/>
      <c r="N36" s="39"/>
      <c r="O36" s="97"/>
      <c r="P36" s="95"/>
      <c r="Q36" s="13"/>
      <c r="R36" s="20"/>
    </row>
    <row r="37" spans="1:18" ht="10.5" customHeight="1">
      <c r="A37" s="86">
        <v>7</v>
      </c>
      <c r="B37" s="83" t="str">
        <f>VLOOKUP(A37,チーム!$A$2:$C$13,2,FALSE)</f>
        <v>泉友クラブ</v>
      </c>
      <c r="C37" s="84" t="str">
        <f>VLOOKUP(A37,チーム!$A$2:$C$13,3,FALSE)</f>
        <v>(兵庫）</v>
      </c>
      <c r="D37" s="81"/>
      <c r="E37" s="7"/>
      <c r="F37" s="7"/>
      <c r="G37" s="7"/>
      <c r="H37" s="7"/>
      <c r="I37" s="7"/>
      <c r="J37" s="42"/>
      <c r="K37" s="7"/>
      <c r="L37" s="7"/>
      <c r="M37" s="54"/>
      <c r="N37" s="39"/>
      <c r="O37" s="97"/>
      <c r="P37" s="95"/>
      <c r="Q37" s="13"/>
      <c r="R37" s="20"/>
    </row>
    <row r="38" spans="1:18" ht="10.5" customHeight="1">
      <c r="A38" s="86"/>
      <c r="B38" s="83"/>
      <c r="C38" s="84"/>
      <c r="D38" s="81"/>
      <c r="E38" s="15"/>
      <c r="F38" s="15"/>
      <c r="G38" s="31"/>
      <c r="H38" s="16"/>
      <c r="I38" s="68">
        <v>2</v>
      </c>
      <c r="J38" s="42"/>
      <c r="K38" s="7"/>
      <c r="L38" s="7"/>
      <c r="M38" s="54"/>
      <c r="N38" s="39"/>
      <c r="O38" s="97"/>
      <c r="P38" s="95"/>
      <c r="Q38" s="13"/>
      <c r="R38" s="20"/>
    </row>
    <row r="39" spans="1:18" ht="10.5" customHeight="1">
      <c r="A39" s="2"/>
      <c r="B39" s="26"/>
      <c r="C39" s="27"/>
      <c r="D39" s="6"/>
      <c r="E39" s="7"/>
      <c r="F39" s="3"/>
      <c r="G39" s="28"/>
      <c r="H39" s="9"/>
      <c r="I39" s="68"/>
      <c r="J39" s="42"/>
      <c r="K39" s="7"/>
      <c r="L39" s="7"/>
      <c r="M39" s="54"/>
      <c r="N39" s="39"/>
      <c r="O39" s="97"/>
      <c r="P39" s="95"/>
      <c r="Q39" s="13"/>
      <c r="R39" s="20"/>
    </row>
    <row r="40" spans="1:18" ht="10.5" customHeight="1" thickBot="1">
      <c r="A40" s="2"/>
      <c r="B40" s="29"/>
      <c r="C40" s="30"/>
      <c r="D40" s="6"/>
      <c r="E40" s="7"/>
      <c r="F40" s="3"/>
      <c r="G40" s="28"/>
      <c r="H40" s="66"/>
      <c r="I40" s="60"/>
      <c r="J40" s="61"/>
      <c r="K40" s="58"/>
      <c r="L40" s="7"/>
      <c r="M40" s="54"/>
      <c r="N40" s="39"/>
      <c r="O40" s="97"/>
      <c r="P40" s="95"/>
      <c r="Q40" s="13"/>
      <c r="R40" s="20"/>
    </row>
    <row r="41" spans="1:18" ht="10.5" customHeight="1">
      <c r="A41" s="67">
        <v>8</v>
      </c>
      <c r="B41" s="83" t="str">
        <f>VLOOKUP(A41,チーム!$A$2:$C$13,2,FALSE)</f>
        <v>守山クラブシニア</v>
      </c>
      <c r="C41" s="84" t="str">
        <f>VLOOKUP(A41,チーム!$A$2:$C$13,3,FALSE)</f>
        <v>(滋賀）</v>
      </c>
      <c r="D41" s="81"/>
      <c r="E41" s="7"/>
      <c r="F41" s="7"/>
      <c r="G41" s="28"/>
      <c r="H41" s="67"/>
      <c r="I41" s="59"/>
      <c r="J41" s="42"/>
      <c r="K41" s="76"/>
      <c r="L41" s="68">
        <v>0</v>
      </c>
      <c r="M41" s="54"/>
      <c r="N41" s="39"/>
      <c r="O41" s="97"/>
      <c r="P41" s="95"/>
      <c r="Q41" s="20"/>
      <c r="R41" s="20"/>
    </row>
    <row r="42" spans="1:15" ht="10.5" customHeight="1">
      <c r="A42" s="67"/>
      <c r="B42" s="83"/>
      <c r="C42" s="84"/>
      <c r="D42" s="81"/>
      <c r="E42" s="15"/>
      <c r="F42" s="16"/>
      <c r="G42" s="68">
        <v>3</v>
      </c>
      <c r="H42" s="7"/>
      <c r="I42" s="82">
        <v>6</v>
      </c>
      <c r="J42" s="42"/>
      <c r="K42" s="76"/>
      <c r="L42" s="68"/>
      <c r="M42" s="54"/>
      <c r="N42" s="39"/>
      <c r="O42" s="97"/>
    </row>
    <row r="43" spans="1:15" ht="10.5" customHeight="1" thickBot="1">
      <c r="A43" s="2"/>
      <c r="B43" s="29"/>
      <c r="C43" s="30"/>
      <c r="D43" s="6"/>
      <c r="E43" s="7"/>
      <c r="F43" s="66"/>
      <c r="G43" s="69"/>
      <c r="H43" s="58"/>
      <c r="I43" s="82"/>
      <c r="J43" s="42"/>
      <c r="K43" s="9"/>
      <c r="L43" s="7"/>
      <c r="M43" s="54"/>
      <c r="N43" s="39"/>
      <c r="O43" s="97"/>
    </row>
    <row r="44" spans="1:15" ht="10.5" customHeight="1">
      <c r="A44" s="2"/>
      <c r="B44" s="29"/>
      <c r="C44" s="30"/>
      <c r="D44" s="6"/>
      <c r="E44" s="7"/>
      <c r="F44" s="67"/>
      <c r="G44" s="82">
        <v>10</v>
      </c>
      <c r="H44" s="7"/>
      <c r="I44" s="7"/>
      <c r="J44" s="42"/>
      <c r="K44" s="9"/>
      <c r="L44" s="7"/>
      <c r="M44" s="54"/>
      <c r="N44" s="7"/>
      <c r="O44" s="18"/>
    </row>
    <row r="45" spans="1:15" ht="10.5" customHeight="1" thickBot="1">
      <c r="A45" s="67">
        <v>9</v>
      </c>
      <c r="B45" s="83" t="str">
        <f>VLOOKUP(A45,チーム!$A$2:$C$13,2,FALSE)</f>
        <v>岸和田クラブ</v>
      </c>
      <c r="C45" s="84" t="str">
        <f>VLOOKUP(A45,チーム!$A$2:$C$13,3,FALSE)</f>
        <v>(大阪）</v>
      </c>
      <c r="D45" s="81"/>
      <c r="E45" s="58"/>
      <c r="F45" s="58"/>
      <c r="G45" s="82"/>
      <c r="H45" s="7"/>
      <c r="I45" s="7"/>
      <c r="J45" s="42"/>
      <c r="K45" s="9"/>
      <c r="L45" s="7"/>
      <c r="M45" s="54"/>
      <c r="N45" s="7"/>
      <c r="O45" s="18"/>
    </row>
    <row r="46" spans="1:15" ht="10.5" customHeight="1">
      <c r="A46" s="67"/>
      <c r="B46" s="83"/>
      <c r="C46" s="84"/>
      <c r="D46" s="81"/>
      <c r="E46" s="7"/>
      <c r="F46" s="7"/>
      <c r="G46" s="7"/>
      <c r="H46" s="7"/>
      <c r="I46" s="7"/>
      <c r="J46" s="42"/>
      <c r="K46" s="9"/>
      <c r="L46" s="7"/>
      <c r="M46" s="77"/>
      <c r="N46" s="72">
        <v>18</v>
      </c>
      <c r="O46" s="18"/>
    </row>
    <row r="47" spans="1:15" ht="10.5" customHeight="1" thickBot="1">
      <c r="A47" s="2"/>
      <c r="B47" s="26"/>
      <c r="C47" s="27"/>
      <c r="D47" s="6"/>
      <c r="E47" s="7"/>
      <c r="F47" s="7"/>
      <c r="G47" s="7"/>
      <c r="H47" s="7"/>
      <c r="I47" s="7"/>
      <c r="J47" s="42"/>
      <c r="K47" s="9"/>
      <c r="L47" s="49"/>
      <c r="M47" s="78"/>
      <c r="N47" s="72"/>
      <c r="O47" s="1"/>
    </row>
    <row r="48" spans="1:15" ht="10.5" customHeight="1" thickTop="1">
      <c r="A48" s="2"/>
      <c r="B48" s="29"/>
      <c r="C48" s="30"/>
      <c r="D48" s="6"/>
      <c r="E48" s="7"/>
      <c r="F48" s="7"/>
      <c r="G48" s="7"/>
      <c r="H48" s="7"/>
      <c r="I48" s="7"/>
      <c r="J48" s="42"/>
      <c r="K48" s="52"/>
      <c r="L48" s="7"/>
      <c r="M48" s="7"/>
      <c r="N48" s="7"/>
      <c r="O48" s="1"/>
    </row>
    <row r="49" spans="1:15" ht="10.5" customHeight="1" thickBot="1">
      <c r="A49" s="67">
        <v>10</v>
      </c>
      <c r="B49" s="83" t="str">
        <f>VLOOKUP(A49,チーム!$A$2:$C$13,2,FALSE)</f>
        <v>南海ヤングクラブ</v>
      </c>
      <c r="C49" s="84" t="str">
        <f>VLOOKUP(A49,チーム!$A$2:$C$13,3,FALSE)</f>
        <v>(和歌山）</v>
      </c>
      <c r="D49" s="81"/>
      <c r="E49" s="49"/>
      <c r="F49" s="49"/>
      <c r="G49" s="7"/>
      <c r="H49" s="7"/>
      <c r="I49" s="7"/>
      <c r="J49" s="42"/>
      <c r="K49" s="52"/>
      <c r="L49" s="7"/>
      <c r="M49" s="7"/>
      <c r="N49" s="7"/>
      <c r="O49" s="1"/>
    </row>
    <row r="50" spans="1:15" ht="10.5" customHeight="1" thickTop="1">
      <c r="A50" s="67"/>
      <c r="B50" s="83"/>
      <c r="C50" s="84"/>
      <c r="D50" s="81"/>
      <c r="E50" s="7"/>
      <c r="F50" s="7"/>
      <c r="G50" s="71">
        <v>17</v>
      </c>
      <c r="H50" s="7"/>
      <c r="I50" s="7"/>
      <c r="J50" s="42"/>
      <c r="K50" s="52"/>
      <c r="L50" s="7"/>
      <c r="M50" s="7"/>
      <c r="N50" s="7"/>
      <c r="O50" s="1"/>
    </row>
    <row r="51" spans="1:15" ht="10.5" customHeight="1" thickBot="1">
      <c r="A51" s="2"/>
      <c r="B51" s="26"/>
      <c r="C51" s="27"/>
      <c r="D51" s="6"/>
      <c r="E51" s="7"/>
      <c r="F51" s="67"/>
      <c r="G51" s="85"/>
      <c r="H51" s="49"/>
      <c r="I51" s="7"/>
      <c r="J51" s="42"/>
      <c r="K51" s="52"/>
      <c r="L51" s="7"/>
      <c r="M51" s="7"/>
      <c r="N51" s="7"/>
      <c r="O51" s="1"/>
    </row>
    <row r="52" spans="1:15" ht="10.5" customHeight="1" thickTop="1">
      <c r="A52" s="2"/>
      <c r="B52" s="29"/>
      <c r="C52" s="30"/>
      <c r="D52" s="6"/>
      <c r="E52" s="7"/>
      <c r="F52" s="66"/>
      <c r="G52" s="79">
        <v>1</v>
      </c>
      <c r="H52" s="7"/>
      <c r="I52" s="71">
        <v>14</v>
      </c>
      <c r="J52" s="42"/>
      <c r="K52" s="52"/>
      <c r="L52" s="7"/>
      <c r="M52" s="7"/>
      <c r="N52" s="7"/>
      <c r="O52" s="1"/>
    </row>
    <row r="53" spans="1:15" ht="10.5" customHeight="1">
      <c r="A53" s="67">
        <v>11</v>
      </c>
      <c r="B53" s="83" t="str">
        <f>VLOOKUP(A53,チーム!$A$2:$C$13,2,FALSE)</f>
        <v>京都クラブ６０</v>
      </c>
      <c r="C53" s="84" t="str">
        <f>VLOOKUP(A53,チーム!$A$2:$C$13,3,FALSE)</f>
        <v>(京都）</v>
      </c>
      <c r="D53" s="81"/>
      <c r="E53" s="14"/>
      <c r="F53" s="17"/>
      <c r="G53" s="79"/>
      <c r="H53" s="7"/>
      <c r="I53" s="71"/>
      <c r="J53" s="42"/>
      <c r="K53" s="89"/>
      <c r="L53" s="72">
        <v>7</v>
      </c>
      <c r="M53" s="7"/>
      <c r="N53" s="7"/>
      <c r="O53" s="1"/>
    </row>
    <row r="54" spans="1:15" ht="10.5" customHeight="1" thickBot="1">
      <c r="A54" s="67"/>
      <c r="B54" s="83"/>
      <c r="C54" s="84"/>
      <c r="D54" s="81"/>
      <c r="E54" s="7"/>
      <c r="F54" s="7"/>
      <c r="G54" s="7"/>
      <c r="H54" s="67"/>
      <c r="I54" s="50"/>
      <c r="J54" s="51"/>
      <c r="K54" s="90"/>
      <c r="L54" s="72"/>
      <c r="M54" s="8"/>
      <c r="N54" s="8"/>
      <c r="O54" s="1"/>
    </row>
    <row r="55" spans="1:14" ht="10.5" customHeight="1" thickTop="1">
      <c r="A55" s="2"/>
      <c r="B55" s="25"/>
      <c r="C55" s="25"/>
      <c r="E55" s="21"/>
      <c r="F55" s="21"/>
      <c r="G55" s="23"/>
      <c r="H55" s="66"/>
      <c r="I55" s="7"/>
      <c r="J55" s="43"/>
      <c r="K55" s="23"/>
      <c r="L55" s="22"/>
      <c r="M55" s="22"/>
      <c r="N55" s="22"/>
    </row>
    <row r="56" spans="1:14" ht="10.5" customHeight="1">
      <c r="A56" s="2"/>
      <c r="B56" s="25"/>
      <c r="C56" s="25"/>
      <c r="E56" s="21"/>
      <c r="F56" s="21"/>
      <c r="G56" s="23"/>
      <c r="H56" s="9"/>
      <c r="I56" s="79">
        <v>1</v>
      </c>
      <c r="J56" s="43"/>
      <c r="K56" s="22"/>
      <c r="L56" s="22"/>
      <c r="M56" s="22"/>
      <c r="N56" s="22"/>
    </row>
    <row r="57" spans="1:14" ht="10.5" customHeight="1" thickBot="1">
      <c r="A57" s="67">
        <v>12</v>
      </c>
      <c r="B57" s="83" t="str">
        <f>VLOOKUP(A57,チーム!$A$2:$C$13,2,FALSE)</f>
        <v>オール上牧</v>
      </c>
      <c r="C57" s="84" t="str">
        <f>VLOOKUP(A57,チーム!$A$2:$C$13,3,FALSE)</f>
        <v>(奈良）</v>
      </c>
      <c r="D57" s="81"/>
      <c r="E57" s="55"/>
      <c r="F57" s="55"/>
      <c r="G57" s="56"/>
      <c r="H57" s="57"/>
      <c r="I57" s="79"/>
      <c r="J57" s="43"/>
      <c r="K57" s="22"/>
      <c r="L57" s="22"/>
      <c r="M57" s="22"/>
      <c r="N57" s="22"/>
    </row>
    <row r="58" spans="1:14" ht="10.5" customHeight="1">
      <c r="A58" s="67"/>
      <c r="B58" s="83"/>
      <c r="C58" s="84"/>
      <c r="D58" s="81"/>
      <c r="E58" s="21"/>
      <c r="F58" s="21"/>
      <c r="G58" s="23"/>
      <c r="H58" s="23"/>
      <c r="I58" s="23"/>
      <c r="J58" s="43"/>
      <c r="K58" s="22"/>
      <c r="L58" s="22"/>
      <c r="M58" s="22"/>
      <c r="N58" s="22"/>
    </row>
    <row r="59" spans="5:14" ht="21.75" customHeight="1">
      <c r="E59" s="21"/>
      <c r="F59" s="21"/>
      <c r="G59" s="23"/>
      <c r="H59" s="23"/>
      <c r="I59" s="23"/>
      <c r="J59" s="43"/>
      <c r="K59" s="22"/>
      <c r="L59" s="22"/>
      <c r="M59" s="22"/>
      <c r="N59" s="22"/>
    </row>
    <row r="60" spans="5:14" ht="21.75" customHeight="1">
      <c r="E60" s="21"/>
      <c r="F60" s="21"/>
      <c r="G60" s="23"/>
      <c r="H60" s="23"/>
      <c r="I60" s="23"/>
      <c r="J60" s="43"/>
      <c r="K60" s="22"/>
      <c r="L60" s="22"/>
      <c r="M60" s="22"/>
      <c r="N60" s="22"/>
    </row>
    <row r="61" ht="15" customHeight="1"/>
    <row r="62" ht="10.5" customHeight="1"/>
    <row r="63" ht="13.5" customHeight="1"/>
    <row r="64" ht="13.5" customHeight="1"/>
  </sheetData>
  <sheetProtection/>
  <mergeCells count="94">
    <mergeCell ref="A49:A50"/>
    <mergeCell ref="A53:A54"/>
    <mergeCell ref="A57:A58"/>
    <mergeCell ref="N46:N47"/>
    <mergeCell ref="L11:N11"/>
    <mergeCell ref="F11:H11"/>
    <mergeCell ref="I38:I39"/>
    <mergeCell ref="H40:H41"/>
    <mergeCell ref="I42:I43"/>
    <mergeCell ref="L35:L36"/>
    <mergeCell ref="C4:K4"/>
    <mergeCell ref="C5:K5"/>
    <mergeCell ref="P24:P41"/>
    <mergeCell ref="O28:O43"/>
    <mergeCell ref="L17:L18"/>
    <mergeCell ref="N24:N25"/>
    <mergeCell ref="L29:L30"/>
    <mergeCell ref="L41:L42"/>
    <mergeCell ref="H30:H31"/>
    <mergeCell ref="I32:I33"/>
    <mergeCell ref="C57:C58"/>
    <mergeCell ref="D57:D58"/>
    <mergeCell ref="C37:C38"/>
    <mergeCell ref="C41:C42"/>
    <mergeCell ref="D41:D42"/>
    <mergeCell ref="I56:I57"/>
    <mergeCell ref="B57:B58"/>
    <mergeCell ref="C13:C14"/>
    <mergeCell ref="B49:B50"/>
    <mergeCell ref="B41:B42"/>
    <mergeCell ref="B45:B46"/>
    <mergeCell ref="C45:C46"/>
    <mergeCell ref="C21:C22"/>
    <mergeCell ref="C17:C18"/>
    <mergeCell ref="B29:B30"/>
    <mergeCell ref="B21:B22"/>
    <mergeCell ref="D13:D14"/>
    <mergeCell ref="C33:C34"/>
    <mergeCell ref="D33:D34"/>
    <mergeCell ref="D17:D18"/>
    <mergeCell ref="A13:A14"/>
    <mergeCell ref="B13:B14"/>
    <mergeCell ref="B17:B18"/>
    <mergeCell ref="A17:A18"/>
    <mergeCell ref="A21:A22"/>
    <mergeCell ref="A25:A26"/>
    <mergeCell ref="A29:A30"/>
    <mergeCell ref="A33:A34"/>
    <mergeCell ref="A37:A38"/>
    <mergeCell ref="B37:B38"/>
    <mergeCell ref="B25:B26"/>
    <mergeCell ref="D49:D50"/>
    <mergeCell ref="B33:B34"/>
    <mergeCell ref="C29:C30"/>
    <mergeCell ref="A41:A42"/>
    <mergeCell ref="A45:A46"/>
    <mergeCell ref="B53:B54"/>
    <mergeCell ref="C53:C54"/>
    <mergeCell ref="D53:D54"/>
    <mergeCell ref="C49:C50"/>
    <mergeCell ref="C25:C26"/>
    <mergeCell ref="G20:G21"/>
    <mergeCell ref="F51:F52"/>
    <mergeCell ref="G52:G53"/>
    <mergeCell ref="G50:G51"/>
    <mergeCell ref="G26:G27"/>
    <mergeCell ref="D21:D22"/>
    <mergeCell ref="D25:D26"/>
    <mergeCell ref="D29:D30"/>
    <mergeCell ref="G42:G43"/>
    <mergeCell ref="F43:F44"/>
    <mergeCell ref="G44:G45"/>
    <mergeCell ref="F27:F28"/>
    <mergeCell ref="G28:G29"/>
    <mergeCell ref="A1:O1"/>
    <mergeCell ref="A2:O2"/>
    <mergeCell ref="K41:K42"/>
    <mergeCell ref="M46:M47"/>
    <mergeCell ref="I18:I19"/>
    <mergeCell ref="M24:M25"/>
    <mergeCell ref="I14:I15"/>
    <mergeCell ref="H16:H17"/>
    <mergeCell ref="D45:D46"/>
    <mergeCell ref="D37:D38"/>
    <mergeCell ref="F19:F20"/>
    <mergeCell ref="G18:G19"/>
    <mergeCell ref="I28:I29"/>
    <mergeCell ref="I52:I53"/>
    <mergeCell ref="H54:H55"/>
    <mergeCell ref="L53:L54"/>
    <mergeCell ref="K17:K18"/>
    <mergeCell ref="J23:J24"/>
    <mergeCell ref="K53:K54"/>
    <mergeCell ref="K29:K30"/>
  </mergeCells>
  <printOptions/>
  <pageMargins left="0.7874015748031497" right="0.7874015748031497" top="0.9" bottom="0.62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M.MASUDA</cp:lastModifiedBy>
  <cp:lastPrinted>2017-07-24T13:20:10Z</cp:lastPrinted>
  <dcterms:created xsi:type="dcterms:W3CDTF">2000-09-13T06:44:27Z</dcterms:created>
  <dcterms:modified xsi:type="dcterms:W3CDTF">2017-07-29T12:27:41Z</dcterms:modified>
  <cp:category/>
  <cp:version/>
  <cp:contentType/>
  <cp:contentStatus/>
</cp:coreProperties>
</file>