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480" yWindow="45" windowWidth="10635" windowHeight="6750" tabRatio="311" activeTab="1"/>
  </bookViews>
  <sheets>
    <sheet name="チーム" sheetId="2" r:id="rId1"/>
    <sheet name="組み合せ" sheetId="1" r:id="rId2"/>
  </sheets>
  <definedNames>
    <definedName name="_xlnm.Print_Area" localSheetId="1">組み合せ!$A$1:$AF$106</definedName>
  </definedNames>
  <calcPr calcId="171027" calcMode="autoNoTable" iterate="1" iterateCount="1" iterateDelta="0"/>
  <fileRecoveryPr autoRecover="0"/>
</workbook>
</file>

<file path=xl/calcChain.xml><?xml version="1.0" encoding="utf-8"?>
<calcChain xmlns="http://schemas.openxmlformats.org/spreadsheetml/2006/main">
  <c r="B11" i="1" l="1"/>
  <c r="C11" i="1"/>
  <c r="AE11" i="1"/>
  <c r="AF11" i="1"/>
  <c r="B15" i="1"/>
  <c r="C15" i="1"/>
  <c r="AE15" i="1"/>
  <c r="AF15" i="1"/>
  <c r="B19" i="1"/>
  <c r="C19" i="1"/>
  <c r="AE19" i="1"/>
  <c r="AF19" i="1"/>
  <c r="B23" i="1"/>
  <c r="C23" i="1"/>
  <c r="AE23" i="1"/>
  <c r="AF23" i="1"/>
  <c r="B27" i="1"/>
  <c r="C27" i="1"/>
  <c r="AE27" i="1"/>
  <c r="AF27" i="1"/>
  <c r="B31" i="1"/>
  <c r="C31" i="1"/>
  <c r="AE31" i="1"/>
  <c r="AF31" i="1"/>
  <c r="B35" i="1"/>
  <c r="C35" i="1"/>
  <c r="AE35" i="1"/>
  <c r="AF35" i="1"/>
  <c r="B39" i="1"/>
  <c r="C39" i="1"/>
  <c r="AE39" i="1"/>
  <c r="AF39" i="1"/>
  <c r="B43" i="1"/>
  <c r="C43" i="1"/>
  <c r="AE43" i="1"/>
  <c r="AF43" i="1"/>
  <c r="B47" i="1"/>
  <c r="C47" i="1"/>
  <c r="AE47" i="1"/>
  <c r="AF47" i="1"/>
  <c r="B51" i="1"/>
  <c r="C51" i="1"/>
  <c r="AE51" i="1"/>
  <c r="AF51" i="1"/>
  <c r="B55" i="1"/>
  <c r="C55" i="1"/>
  <c r="AE55" i="1"/>
  <c r="AF55" i="1"/>
  <c r="B59" i="1"/>
  <c r="C59" i="1"/>
  <c r="AE59" i="1"/>
  <c r="AF59" i="1"/>
  <c r="B63" i="1"/>
  <c r="C63" i="1"/>
  <c r="AE63" i="1"/>
  <c r="AF63" i="1"/>
  <c r="B67" i="1"/>
  <c r="C67" i="1"/>
  <c r="AE67" i="1"/>
  <c r="AF67" i="1"/>
  <c r="B71" i="1"/>
  <c r="C71" i="1"/>
  <c r="AE71" i="1"/>
  <c r="AF71" i="1"/>
  <c r="B75" i="1"/>
  <c r="C75" i="1"/>
  <c r="AE75" i="1"/>
  <c r="AF75" i="1"/>
  <c r="B79" i="1"/>
  <c r="C79" i="1"/>
  <c r="AE79" i="1"/>
  <c r="AF79" i="1"/>
  <c r="B83" i="1"/>
  <c r="C83" i="1"/>
  <c r="AE83" i="1"/>
  <c r="AF83" i="1"/>
  <c r="B87" i="1"/>
  <c r="C87" i="1"/>
  <c r="AE87" i="1"/>
  <c r="AF87" i="1"/>
  <c r="B91" i="1"/>
  <c r="C91" i="1"/>
  <c r="AE91" i="1"/>
  <c r="AF91" i="1"/>
  <c r="B95" i="1"/>
  <c r="C95" i="1"/>
  <c r="AE95" i="1"/>
  <c r="AF95" i="1"/>
  <c r="B99" i="1"/>
  <c r="C99" i="1"/>
  <c r="AE99" i="1"/>
  <c r="AF99" i="1"/>
  <c r="B103" i="1"/>
  <c r="C103" i="1"/>
  <c r="AE103" i="1"/>
  <c r="AF103" i="1"/>
</calcChain>
</file>

<file path=xl/sharedStrings.xml><?xml version="1.0" encoding="utf-8"?>
<sst xmlns="http://schemas.openxmlformats.org/spreadsheetml/2006/main" count="178" uniqueCount="169">
  <si>
    <t>第1試合： 9:00～</t>
    <rPh sb="0" eb="1">
      <t>ダイ</t>
    </rPh>
    <rPh sb="2" eb="4">
      <t>シアイ</t>
    </rPh>
    <phoneticPr fontId="1"/>
  </si>
  <si>
    <t>第2試合：11:00～</t>
    <rPh sb="0" eb="1">
      <t>ダイ</t>
    </rPh>
    <rPh sb="2" eb="4">
      <t>シアイ</t>
    </rPh>
    <phoneticPr fontId="1"/>
  </si>
  <si>
    <t>第3試合：13:00～</t>
    <rPh sb="0" eb="1">
      <t>ダイ</t>
    </rPh>
    <rPh sb="2" eb="4">
      <t>シアイ</t>
    </rPh>
    <phoneticPr fontId="1"/>
  </si>
  <si>
    <t>第4試合：15:00～</t>
    <rPh sb="0" eb="1">
      <t>ダイ</t>
    </rPh>
    <rPh sb="2" eb="4">
      <t>シアイ</t>
    </rPh>
    <phoneticPr fontId="1"/>
  </si>
  <si>
    <t>Ａ球場：</t>
    <rPh sb="1" eb="3">
      <t>キュウジョウ</t>
    </rPh>
    <phoneticPr fontId="1"/>
  </si>
  <si>
    <t>Ｃ球場：</t>
    <rPh sb="1" eb="3">
      <t>キュウジョウ</t>
    </rPh>
    <phoneticPr fontId="1"/>
  </si>
  <si>
    <t>番号</t>
    <rPh sb="0" eb="2">
      <t>バンゴウ</t>
    </rPh>
    <phoneticPr fontId="4"/>
  </si>
  <si>
    <t>チーム名</t>
    <rPh sb="3" eb="4">
      <t>メイ</t>
    </rPh>
    <phoneticPr fontId="4"/>
  </si>
  <si>
    <t>県名</t>
    <rPh sb="0" eb="2">
      <t>ケンメイ</t>
    </rPh>
    <phoneticPr fontId="4"/>
  </si>
  <si>
    <t>Ｅ球場：</t>
    <rPh sb="1" eb="3">
      <t>キュウジョウ</t>
    </rPh>
    <phoneticPr fontId="1"/>
  </si>
  <si>
    <t>Ｇ球場：</t>
    <rPh sb="1" eb="3">
      <t>キュウジョウ</t>
    </rPh>
    <phoneticPr fontId="1"/>
  </si>
  <si>
    <t>平成２９年９月９日(土)～１１日(月)</t>
    <rPh sb="0" eb="2">
      <t>ヘイセイ</t>
    </rPh>
    <rPh sb="4" eb="5">
      <t>ネン</t>
    </rPh>
    <rPh sb="6" eb="7">
      <t>ツキ</t>
    </rPh>
    <rPh sb="8" eb="9">
      <t>ヒ</t>
    </rPh>
    <rPh sb="10" eb="11">
      <t>ド</t>
    </rPh>
    <rPh sb="15" eb="16">
      <t>ヒ</t>
    </rPh>
    <rPh sb="17" eb="18">
      <t>ゲツ</t>
    </rPh>
    <phoneticPr fontId="1"/>
  </si>
  <si>
    <t>紫波クラブ</t>
    <rPh sb="0" eb="1">
      <t>ムラサキ</t>
    </rPh>
    <rPh sb="1" eb="2">
      <t>ナミ</t>
    </rPh>
    <phoneticPr fontId="4"/>
  </si>
  <si>
    <t>多賀城クラブ</t>
    <rPh sb="0" eb="3">
      <t>タガジョウ</t>
    </rPh>
    <phoneticPr fontId="4"/>
  </si>
  <si>
    <t>酒田クラブ</t>
    <rPh sb="0" eb="2">
      <t>サカタ</t>
    </rPh>
    <phoneticPr fontId="4"/>
  </si>
  <si>
    <t>トーホードリームス</t>
    <phoneticPr fontId="4"/>
  </si>
  <si>
    <t>ＳＰＥＣＴＥＲ</t>
    <phoneticPr fontId="4"/>
  </si>
  <si>
    <t>栃木トラスト</t>
    <rPh sb="0" eb="2">
      <t>トチギ</t>
    </rPh>
    <phoneticPr fontId="4"/>
  </si>
  <si>
    <t>上本クラブ</t>
    <rPh sb="0" eb="1">
      <t>ウエ</t>
    </rPh>
    <rPh sb="1" eb="2">
      <t>ホン</t>
    </rPh>
    <phoneticPr fontId="4"/>
  </si>
  <si>
    <t>よしクラブ</t>
    <phoneticPr fontId="4"/>
  </si>
  <si>
    <t>鶴ヶ峰トゥエンティ―</t>
    <rPh sb="0" eb="3">
      <t>ツルガミネ</t>
    </rPh>
    <phoneticPr fontId="4"/>
  </si>
  <si>
    <t>甲府レッドファイヤー</t>
    <rPh sb="0" eb="2">
      <t>コウフ</t>
    </rPh>
    <phoneticPr fontId="4"/>
  </si>
  <si>
    <t>(株)アライドマテリアル</t>
    <rPh sb="0" eb="3">
      <t>カブ</t>
    </rPh>
    <phoneticPr fontId="4"/>
  </si>
  <si>
    <t>出クラブ</t>
    <rPh sb="0" eb="1">
      <t>デ</t>
    </rPh>
    <phoneticPr fontId="4"/>
  </si>
  <si>
    <t>津幡クラブ</t>
    <rPh sb="0" eb="2">
      <t>ツバタ</t>
    </rPh>
    <phoneticPr fontId="4"/>
  </si>
  <si>
    <t>日曜犬鷲スパークス</t>
    <rPh sb="0" eb="2">
      <t>ニチヨウ</t>
    </rPh>
    <rPh sb="2" eb="3">
      <t>イヌ</t>
    </rPh>
    <rPh sb="3" eb="4">
      <t>ワシ</t>
    </rPh>
    <phoneticPr fontId="4"/>
  </si>
  <si>
    <t>新潟医療福祉大学</t>
    <rPh sb="0" eb="2">
      <t>ニイガタ</t>
    </rPh>
    <rPh sb="2" eb="4">
      <t>イリョウ</t>
    </rPh>
    <rPh sb="4" eb="6">
      <t>フクシ</t>
    </rPh>
    <rPh sb="6" eb="8">
      <t>ダイガク</t>
    </rPh>
    <phoneticPr fontId="4"/>
  </si>
  <si>
    <t>茅野ＳＣ</t>
    <rPh sb="0" eb="2">
      <t>チノ</t>
    </rPh>
    <phoneticPr fontId="4"/>
  </si>
  <si>
    <t>Ｈｅａｔ</t>
    <phoneticPr fontId="4"/>
  </si>
  <si>
    <t>ＰＥＡＣＥ</t>
    <phoneticPr fontId="4"/>
  </si>
  <si>
    <t>スクラップス</t>
    <phoneticPr fontId="4"/>
  </si>
  <si>
    <t>グリーン</t>
    <phoneticPr fontId="4"/>
  </si>
  <si>
    <t>紀北ファイターズ</t>
    <rPh sb="0" eb="2">
      <t>キホク</t>
    </rPh>
    <phoneticPr fontId="4"/>
  </si>
  <si>
    <t>草津クラブ壮年</t>
    <rPh sb="0" eb="2">
      <t>クサツ</t>
    </rPh>
    <rPh sb="5" eb="7">
      <t>ソウネン</t>
    </rPh>
    <phoneticPr fontId="4"/>
  </si>
  <si>
    <t>西小倉ＳＢＣ</t>
    <rPh sb="0" eb="1">
      <t>ニシ</t>
    </rPh>
    <rPh sb="1" eb="3">
      <t>オグラ</t>
    </rPh>
    <phoneticPr fontId="4"/>
  </si>
  <si>
    <t>茨田南クラブ</t>
    <rPh sb="0" eb="2">
      <t>イダ</t>
    </rPh>
    <rPh sb="2" eb="3">
      <t>ミナミ</t>
    </rPh>
    <phoneticPr fontId="4"/>
  </si>
  <si>
    <t>ＹＡＭＡＴＯ侍ＳＢＣ</t>
    <rPh sb="6" eb="7">
      <t>サムライ</t>
    </rPh>
    <phoneticPr fontId="4"/>
  </si>
  <si>
    <t>和歌山バンデ</t>
    <rPh sb="0" eb="3">
      <t>ワカヤマ</t>
    </rPh>
    <phoneticPr fontId="4"/>
  </si>
  <si>
    <t>島根県立大学</t>
    <rPh sb="0" eb="2">
      <t>シマネ</t>
    </rPh>
    <rPh sb="2" eb="4">
      <t>ケンリツ</t>
    </rPh>
    <rPh sb="4" eb="6">
      <t>ダイガク</t>
    </rPh>
    <phoneticPr fontId="4"/>
  </si>
  <si>
    <t>倉敷ヴィクトリー</t>
    <rPh sb="0" eb="2">
      <t>クラシキ</t>
    </rPh>
    <phoneticPr fontId="4"/>
  </si>
  <si>
    <t>ＤＣ川原石クラブ</t>
    <rPh sb="2" eb="4">
      <t>カワラ</t>
    </rPh>
    <rPh sb="4" eb="5">
      <t>イシ</t>
    </rPh>
    <phoneticPr fontId="4"/>
  </si>
  <si>
    <t>吉野川市ＭＡＲＣ</t>
    <rPh sb="0" eb="2">
      <t>ヨシノ</t>
    </rPh>
    <rPh sb="2" eb="3">
      <t>ガワ</t>
    </rPh>
    <rPh sb="3" eb="4">
      <t>シ</t>
    </rPh>
    <phoneticPr fontId="4"/>
  </si>
  <si>
    <t>丸亀市役所</t>
    <rPh sb="0" eb="2">
      <t>マルカメ</t>
    </rPh>
    <rPh sb="2" eb="5">
      <t>シヤクショ</t>
    </rPh>
    <phoneticPr fontId="4"/>
  </si>
  <si>
    <t>ＴＲＣ</t>
    <phoneticPr fontId="4"/>
  </si>
  <si>
    <t>朝日ジャスティスＳＢＣ</t>
    <rPh sb="0" eb="2">
      <t>アサヒ</t>
    </rPh>
    <phoneticPr fontId="4"/>
  </si>
  <si>
    <t>７ Ｔｈｏｕｓａｎｄ</t>
    <phoneticPr fontId="4"/>
  </si>
  <si>
    <t>原田総業ＳＣ</t>
    <rPh sb="0" eb="2">
      <t>ハラダ</t>
    </rPh>
    <rPh sb="2" eb="4">
      <t>ソウギョウ</t>
    </rPh>
    <phoneticPr fontId="4"/>
  </si>
  <si>
    <t>フォーティーワン</t>
    <phoneticPr fontId="4"/>
  </si>
  <si>
    <t>フェニックス</t>
    <phoneticPr fontId="4"/>
  </si>
  <si>
    <t>ファミリーＨＰ薩摩</t>
    <rPh sb="7" eb="9">
      <t>サツマ</t>
    </rPh>
    <phoneticPr fontId="4"/>
  </si>
  <si>
    <t>コザソフトボールクラブ</t>
    <phoneticPr fontId="4"/>
  </si>
  <si>
    <t>A1</t>
    <phoneticPr fontId="1"/>
  </si>
  <si>
    <t>A2</t>
    <phoneticPr fontId="1"/>
  </si>
  <si>
    <t>A3</t>
    <phoneticPr fontId="1"/>
  </si>
  <si>
    <t>A4</t>
    <phoneticPr fontId="1"/>
  </si>
  <si>
    <t>B1</t>
    <phoneticPr fontId="1"/>
  </si>
  <si>
    <t>B2</t>
    <phoneticPr fontId="1"/>
  </si>
  <si>
    <t>B3</t>
    <phoneticPr fontId="1"/>
  </si>
  <si>
    <t>B4</t>
    <phoneticPr fontId="1"/>
  </si>
  <si>
    <t>C1</t>
    <phoneticPr fontId="1"/>
  </si>
  <si>
    <t>C2</t>
    <phoneticPr fontId="1"/>
  </si>
  <si>
    <t>C3</t>
    <phoneticPr fontId="1"/>
  </si>
  <si>
    <t>C4</t>
    <phoneticPr fontId="1"/>
  </si>
  <si>
    <t>D1</t>
    <phoneticPr fontId="1"/>
  </si>
  <si>
    <t>D2</t>
    <phoneticPr fontId="1"/>
  </si>
  <si>
    <t>D3</t>
    <phoneticPr fontId="1"/>
  </si>
  <si>
    <t>D4</t>
    <phoneticPr fontId="1"/>
  </si>
  <si>
    <t>E1</t>
    <phoneticPr fontId="1"/>
  </si>
  <si>
    <t>E2</t>
    <phoneticPr fontId="1"/>
  </si>
  <si>
    <t>E3</t>
    <phoneticPr fontId="1"/>
  </si>
  <si>
    <t>E4</t>
    <phoneticPr fontId="1"/>
  </si>
  <si>
    <t>F1</t>
    <phoneticPr fontId="1"/>
  </si>
  <si>
    <t>F2</t>
    <phoneticPr fontId="1"/>
  </si>
  <si>
    <t>F3</t>
    <phoneticPr fontId="1"/>
  </si>
  <si>
    <t>F4</t>
    <phoneticPr fontId="1"/>
  </si>
  <si>
    <t>G1</t>
    <phoneticPr fontId="1"/>
  </si>
  <si>
    <t>G2</t>
    <phoneticPr fontId="1"/>
  </si>
  <si>
    <t>G3</t>
    <phoneticPr fontId="1"/>
  </si>
  <si>
    <t>G4</t>
    <phoneticPr fontId="1"/>
  </si>
  <si>
    <t>H1</t>
    <phoneticPr fontId="1"/>
  </si>
  <si>
    <t>H2</t>
    <phoneticPr fontId="1"/>
  </si>
  <si>
    <t>H3</t>
    <phoneticPr fontId="1"/>
  </si>
  <si>
    <t>H4</t>
    <phoneticPr fontId="1"/>
  </si>
  <si>
    <t>A3</t>
    <phoneticPr fontId="1"/>
  </si>
  <si>
    <t>B1</t>
    <phoneticPr fontId="1"/>
  </si>
  <si>
    <t>B2</t>
    <phoneticPr fontId="1"/>
  </si>
  <si>
    <t>B3</t>
    <phoneticPr fontId="1"/>
  </si>
  <si>
    <t>C1</t>
    <phoneticPr fontId="1"/>
  </si>
  <si>
    <t>C2</t>
    <phoneticPr fontId="1"/>
  </si>
  <si>
    <t>C3</t>
    <phoneticPr fontId="1"/>
  </si>
  <si>
    <t>D1</t>
    <phoneticPr fontId="1"/>
  </si>
  <si>
    <t>D2</t>
    <phoneticPr fontId="1"/>
  </si>
  <si>
    <t>D3</t>
    <phoneticPr fontId="1"/>
  </si>
  <si>
    <t>A1</t>
    <phoneticPr fontId="1"/>
  </si>
  <si>
    <t>A2</t>
    <phoneticPr fontId="1"/>
  </si>
  <si>
    <t>鳩吹公園多目的グランド</t>
    <rPh sb="0" eb="1">
      <t>ハト</t>
    </rPh>
    <rPh sb="1" eb="2">
      <t>フ</t>
    </rPh>
    <rPh sb="2" eb="4">
      <t>コウエン</t>
    </rPh>
    <rPh sb="4" eb="7">
      <t>タモクテキ</t>
    </rPh>
    <phoneticPr fontId="1"/>
  </si>
  <si>
    <t>高遠スポーツ公園総合運動場</t>
    <rPh sb="0" eb="2">
      <t>タカトオ</t>
    </rPh>
    <rPh sb="6" eb="8">
      <t>コウエン</t>
    </rPh>
    <rPh sb="8" eb="10">
      <t>ソウゴウ</t>
    </rPh>
    <rPh sb="10" eb="13">
      <t>ウンドウジョウ</t>
    </rPh>
    <phoneticPr fontId="1"/>
  </si>
  <si>
    <t>伊那スタジアム</t>
    <rPh sb="0" eb="2">
      <t>イナ</t>
    </rPh>
    <phoneticPr fontId="1"/>
  </si>
  <si>
    <t>伊那市営野球場</t>
    <rPh sb="0" eb="4">
      <t>イナシエイ</t>
    </rPh>
    <rPh sb="4" eb="7">
      <t>ヤキュウジョウ</t>
    </rPh>
    <phoneticPr fontId="1"/>
  </si>
  <si>
    <t>富士塚スポーツ公園運動場Ａ</t>
    <rPh sb="0" eb="2">
      <t>フジ</t>
    </rPh>
    <rPh sb="2" eb="3">
      <t>ツカ</t>
    </rPh>
    <rPh sb="7" eb="9">
      <t>コウエン</t>
    </rPh>
    <rPh sb="9" eb="12">
      <t>ウンドウジョウ</t>
    </rPh>
    <phoneticPr fontId="1"/>
  </si>
  <si>
    <t>富士塚スポーツ公園運動場Ｂ</t>
    <rPh sb="0" eb="2">
      <t>フジ</t>
    </rPh>
    <rPh sb="2" eb="3">
      <t>ツカ</t>
    </rPh>
    <rPh sb="7" eb="9">
      <t>コウエン</t>
    </rPh>
    <rPh sb="9" eb="12">
      <t>ウンドウジョウ</t>
    </rPh>
    <phoneticPr fontId="1"/>
  </si>
  <si>
    <t>美すずスポーツ公園運動場Ａ</t>
    <rPh sb="0" eb="1">
      <t>ミ</t>
    </rPh>
    <rPh sb="7" eb="9">
      <t>コウエン</t>
    </rPh>
    <rPh sb="9" eb="12">
      <t>ウンドウジョウ</t>
    </rPh>
    <phoneticPr fontId="1"/>
  </si>
  <si>
    <t>美すずスポーツ公園運動場Ｂ</t>
    <rPh sb="0" eb="1">
      <t>ミ</t>
    </rPh>
    <rPh sb="7" eb="9">
      <t>コウエン</t>
    </rPh>
    <rPh sb="9" eb="12">
      <t>ウンドウジョウ</t>
    </rPh>
    <phoneticPr fontId="1"/>
  </si>
  <si>
    <t>ミノワオールスター</t>
    <phoneticPr fontId="4"/>
  </si>
  <si>
    <r>
      <t>愛知</t>
    </r>
    <r>
      <rPr>
        <sz val="10"/>
        <rFont val="ＭＳ ゴシック"/>
        <family val="3"/>
        <charset val="128"/>
      </rPr>
      <t>ＴｏｐＧｕｎ</t>
    </r>
    <r>
      <rPr>
        <sz val="11"/>
        <rFont val="ＭＳ ゴシック"/>
        <family val="3"/>
        <charset val="128"/>
      </rPr>
      <t>ＲＺ</t>
    </r>
    <rPh sb="0" eb="2">
      <t>アイチ</t>
    </rPh>
    <phoneticPr fontId="4"/>
  </si>
  <si>
    <t>SRS Black Beans</t>
    <phoneticPr fontId="4"/>
  </si>
  <si>
    <t>(岩手県)</t>
    <rPh sb="1" eb="4">
      <t>イワテケン</t>
    </rPh>
    <phoneticPr fontId="4"/>
  </si>
  <si>
    <t>(宮城県)</t>
    <rPh sb="1" eb="4">
      <t>ミヤギケン</t>
    </rPh>
    <phoneticPr fontId="4"/>
  </si>
  <si>
    <t>(山形県)</t>
    <rPh sb="1" eb="4">
      <t>ヤマガタケン</t>
    </rPh>
    <phoneticPr fontId="4"/>
  </si>
  <si>
    <t>(福島県)</t>
    <rPh sb="1" eb="4">
      <t>フクシマケン</t>
    </rPh>
    <phoneticPr fontId="4"/>
  </si>
  <si>
    <t>(茨城県)</t>
    <rPh sb="1" eb="4">
      <t>イバラキケン</t>
    </rPh>
    <phoneticPr fontId="4"/>
  </si>
  <si>
    <t>(栃木県)</t>
    <rPh sb="1" eb="4">
      <t>トチギケン</t>
    </rPh>
    <phoneticPr fontId="4"/>
  </si>
  <si>
    <t>(群馬県)</t>
    <rPh sb="1" eb="4">
      <t>グンマケン</t>
    </rPh>
    <phoneticPr fontId="4"/>
  </si>
  <si>
    <t>(埼玉県)</t>
    <rPh sb="1" eb="4">
      <t>サイタマケン</t>
    </rPh>
    <phoneticPr fontId="4"/>
  </si>
  <si>
    <t>(千葉県)</t>
    <rPh sb="1" eb="3">
      <t>チバ</t>
    </rPh>
    <rPh sb="3" eb="4">
      <t>ケン</t>
    </rPh>
    <phoneticPr fontId="4"/>
  </si>
  <si>
    <t>(東京都)</t>
    <rPh sb="1" eb="4">
      <t>トウキョウト</t>
    </rPh>
    <phoneticPr fontId="4"/>
  </si>
  <si>
    <t>(神奈川県)</t>
    <rPh sb="1" eb="5">
      <t>カナガワケン</t>
    </rPh>
    <phoneticPr fontId="4"/>
  </si>
  <si>
    <t>(山梨県)</t>
    <rPh sb="1" eb="4">
      <t>ヤマナシケン</t>
    </rPh>
    <phoneticPr fontId="4"/>
  </si>
  <si>
    <t>(富山県)</t>
    <rPh sb="1" eb="3">
      <t>トヤマ</t>
    </rPh>
    <rPh sb="3" eb="4">
      <t>ケン</t>
    </rPh>
    <phoneticPr fontId="4"/>
  </si>
  <si>
    <t>(富山県)</t>
    <rPh sb="1" eb="4">
      <t>トヤマケン</t>
    </rPh>
    <phoneticPr fontId="4"/>
  </si>
  <si>
    <t>(石川県)</t>
    <rPh sb="1" eb="4">
      <t>イシカワケン</t>
    </rPh>
    <phoneticPr fontId="4"/>
  </si>
  <si>
    <t>(福井県)</t>
    <rPh sb="1" eb="4">
      <t>フクイケン</t>
    </rPh>
    <phoneticPr fontId="4"/>
  </si>
  <si>
    <t>(新潟県)</t>
    <rPh sb="1" eb="4">
      <t>ニイガタケン</t>
    </rPh>
    <phoneticPr fontId="4"/>
  </si>
  <si>
    <t>(長野県)</t>
    <rPh sb="1" eb="4">
      <t>ナガノケン</t>
    </rPh>
    <phoneticPr fontId="4"/>
  </si>
  <si>
    <t>(岐阜県)</t>
    <rPh sb="1" eb="4">
      <t>ギフケン</t>
    </rPh>
    <phoneticPr fontId="4"/>
  </si>
  <si>
    <t>(静岡県)</t>
    <rPh sb="1" eb="4">
      <t>シズオカケン</t>
    </rPh>
    <phoneticPr fontId="4"/>
  </si>
  <si>
    <t>(愛知県)</t>
    <rPh sb="1" eb="4">
      <t>アイチケン</t>
    </rPh>
    <phoneticPr fontId="4"/>
  </si>
  <si>
    <t>(三重県)</t>
    <rPh sb="1" eb="4">
      <t>ミエケン</t>
    </rPh>
    <phoneticPr fontId="4"/>
  </si>
  <si>
    <t>(滋賀県)</t>
    <rPh sb="1" eb="4">
      <t>シガケン</t>
    </rPh>
    <phoneticPr fontId="4"/>
  </si>
  <si>
    <t>(京都府)</t>
    <rPh sb="1" eb="4">
      <t>キョウトフ</t>
    </rPh>
    <phoneticPr fontId="4"/>
  </si>
  <si>
    <t>(大阪府)</t>
    <rPh sb="1" eb="4">
      <t>オオサカフ</t>
    </rPh>
    <phoneticPr fontId="4"/>
  </si>
  <si>
    <t>(兵庫県)</t>
    <rPh sb="1" eb="4">
      <t>ヒョウゴケン</t>
    </rPh>
    <phoneticPr fontId="4"/>
  </si>
  <si>
    <t>(奈良県)</t>
    <rPh sb="1" eb="4">
      <t>ナラケン</t>
    </rPh>
    <phoneticPr fontId="4"/>
  </si>
  <si>
    <t>(和歌山県)</t>
    <rPh sb="1" eb="5">
      <t>ワカヤマケン</t>
    </rPh>
    <phoneticPr fontId="4"/>
  </si>
  <si>
    <t>(島根県)</t>
    <rPh sb="1" eb="4">
      <t>シマネケン</t>
    </rPh>
    <phoneticPr fontId="4"/>
  </si>
  <si>
    <t>(岡山県)</t>
    <rPh sb="1" eb="4">
      <t>オカヤマケン</t>
    </rPh>
    <phoneticPr fontId="4"/>
  </si>
  <si>
    <t>(広島県)</t>
    <rPh sb="1" eb="4">
      <t>ヒロシマケン</t>
    </rPh>
    <phoneticPr fontId="4"/>
  </si>
  <si>
    <t>(山口県)</t>
    <rPh sb="1" eb="4">
      <t>ヤマグチケン</t>
    </rPh>
    <phoneticPr fontId="4"/>
  </si>
  <si>
    <t>(徳島県)</t>
    <rPh sb="1" eb="4">
      <t>トクシマケン</t>
    </rPh>
    <phoneticPr fontId="4"/>
  </si>
  <si>
    <t>(香川県)</t>
    <rPh sb="1" eb="4">
      <t>カガワケン</t>
    </rPh>
    <phoneticPr fontId="4"/>
  </si>
  <si>
    <t>(愛媛県)</t>
    <rPh sb="1" eb="4">
      <t>エヒメケン</t>
    </rPh>
    <phoneticPr fontId="4"/>
  </si>
  <si>
    <t>(高知県)</t>
    <rPh sb="1" eb="4">
      <t>コウチケン</t>
    </rPh>
    <phoneticPr fontId="4"/>
  </si>
  <si>
    <t>(福岡県)</t>
    <rPh sb="1" eb="4">
      <t>フクオカケン</t>
    </rPh>
    <phoneticPr fontId="4"/>
  </si>
  <si>
    <t>(長崎県)</t>
    <rPh sb="1" eb="4">
      <t>ナガサキケン</t>
    </rPh>
    <phoneticPr fontId="4"/>
  </si>
  <si>
    <t>(熊本県)</t>
    <rPh sb="1" eb="4">
      <t>クマモトケン</t>
    </rPh>
    <phoneticPr fontId="4"/>
  </si>
  <si>
    <t>(大分県)</t>
    <rPh sb="1" eb="4">
      <t>オオイタケン</t>
    </rPh>
    <phoneticPr fontId="4"/>
  </si>
  <si>
    <t>(宮崎県)</t>
    <rPh sb="1" eb="4">
      <t>ミヤザキケン</t>
    </rPh>
    <phoneticPr fontId="4"/>
  </si>
  <si>
    <t>(鹿児島県)</t>
    <rPh sb="1" eb="5">
      <t>カゴシマケン</t>
    </rPh>
    <phoneticPr fontId="4"/>
  </si>
  <si>
    <t>(沖縄県)</t>
    <rPh sb="1" eb="4">
      <t>オキナワケン</t>
    </rPh>
    <phoneticPr fontId="4"/>
  </si>
  <si>
    <t>ファースト クリーン</t>
    <phoneticPr fontId="4"/>
  </si>
  <si>
    <t>９日</t>
    <rPh sb="1" eb="2">
      <t>ヒ</t>
    </rPh>
    <phoneticPr fontId="1"/>
  </si>
  <si>
    <t>９日</t>
    <rPh sb="1" eb="2">
      <t>ニチ</t>
    </rPh>
    <phoneticPr fontId="1"/>
  </si>
  <si>
    <t>Ｂ球場：</t>
    <rPh sb="1" eb="3">
      <t>キュウジョウ</t>
    </rPh>
    <phoneticPr fontId="1"/>
  </si>
  <si>
    <t>Ｄ球場：</t>
    <rPh sb="1" eb="3">
      <t>キュウジョウ</t>
    </rPh>
    <phoneticPr fontId="1"/>
  </si>
  <si>
    <t>Ｆ球場：</t>
    <rPh sb="1" eb="3">
      <t>キュウジョウ</t>
    </rPh>
    <phoneticPr fontId="1"/>
  </si>
  <si>
    <t>Ｈ球場：</t>
    <rPh sb="1" eb="3">
      <t>キュウジョウ</t>
    </rPh>
    <phoneticPr fontId="1"/>
  </si>
  <si>
    <t>１０日</t>
    <rPh sb="2" eb="3">
      <t>ニチ</t>
    </rPh>
    <phoneticPr fontId="1"/>
  </si>
  <si>
    <t>１１日</t>
    <rPh sb="2" eb="3">
      <t>ニチ</t>
    </rPh>
    <phoneticPr fontId="1"/>
  </si>
  <si>
    <t>問い合わせ先：長野県ソフトボール協会 記録委員会 矢口博文 携帯090-1438-6116</t>
    <rPh sb="0" eb="1">
      <t>ト</t>
    </rPh>
    <rPh sb="2" eb="3">
      <t>ア</t>
    </rPh>
    <rPh sb="5" eb="6">
      <t>サキ</t>
    </rPh>
    <rPh sb="7" eb="10">
      <t>ナガノケン</t>
    </rPh>
    <rPh sb="16" eb="18">
      <t>キョウカイ</t>
    </rPh>
    <rPh sb="19" eb="21">
      <t>キロク</t>
    </rPh>
    <rPh sb="21" eb="24">
      <t>イインカイ</t>
    </rPh>
    <rPh sb="25" eb="27">
      <t>ヤグチ</t>
    </rPh>
    <rPh sb="27" eb="29">
      <t>ヒロフミ</t>
    </rPh>
    <rPh sb="30" eb="32">
      <t>ケイタイ</t>
    </rPh>
    <phoneticPr fontId="1"/>
  </si>
  <si>
    <t>第１４回 全日本一般男子ソフトボール大会</t>
    <rPh sb="0" eb="1">
      <t>ダイ</t>
    </rPh>
    <rPh sb="3" eb="4">
      <t>カイ</t>
    </rPh>
    <rPh sb="5" eb="8">
      <t>ゼンニホン</t>
    </rPh>
    <rPh sb="8" eb="10">
      <t>イッパン</t>
    </rPh>
    <rPh sb="10" eb="12">
      <t>ダンシ</t>
    </rPh>
    <rPh sb="18" eb="20">
      <t>タイカイ</t>
    </rPh>
    <phoneticPr fontId="1"/>
  </si>
  <si>
    <t>ＣＡＴＢＵＳ</t>
    <phoneticPr fontId="4"/>
  </si>
  <si>
    <t>上越教育大学男子ソフトボール部</t>
    <rPh sb="0" eb="2">
      <t>ジョウエツ</t>
    </rPh>
    <rPh sb="2" eb="4">
      <t>キョウイク</t>
    </rPh>
    <rPh sb="4" eb="6">
      <t>ダイガク</t>
    </rPh>
    <rPh sb="6" eb="8">
      <t>ダンシ</t>
    </rPh>
    <rPh sb="14" eb="15">
      <t>ブ</t>
    </rPh>
    <phoneticPr fontId="4"/>
  </si>
  <si>
    <t>千葉 レッド ソックス</t>
    <rPh sb="0" eb="2">
      <t>チバ</t>
    </rPh>
    <phoneticPr fontId="4"/>
  </si>
  <si>
    <t>ｳｨｽﾞﾐｰ ﾜｲﾙﾄﾞｷｬｯﾄ</t>
    <phoneticPr fontId="4"/>
  </si>
  <si>
    <t>株式会社 松村山陽堂S.B.C</t>
    <rPh sb="0" eb="4">
      <t>カブシキガイシャ</t>
    </rPh>
    <rPh sb="5" eb="7">
      <t>マツムラ</t>
    </rPh>
    <rPh sb="7" eb="10">
      <t>サンヨウドウ</t>
    </rPh>
    <phoneticPr fontId="4"/>
  </si>
  <si>
    <t>③</t>
    <phoneticPr fontId="1"/>
  </si>
  <si>
    <t>期日：</t>
    <rPh sb="0" eb="2">
      <t>キジツ</t>
    </rPh>
    <phoneticPr fontId="1"/>
  </si>
  <si>
    <t>会場：長野県伊那市　伊那スタジアム他</t>
    <rPh sb="0" eb="2">
      <t>カイジョウ</t>
    </rPh>
    <phoneticPr fontId="1"/>
  </si>
  <si>
    <t>朝
日
ジ
ャ
ス
テ
ィ
ス
S
B
C</t>
    <rPh sb="0" eb="1">
      <t>アサ</t>
    </rPh>
    <rPh sb="2" eb="3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</si>
</sst>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name val="ＭＳ ゴシック"/>
      <family val="3"/>
      <charset val="128"/>
    </font>
    <font>
      <u/>
      <sz val="9"/>
      <name val="ＭＳ ゴシック"/>
      <family val="3"/>
      <charset val="128"/>
    </font>
    <font>
      <sz val="7"/>
      <name val="ＭＳ ゴシック"/>
      <family val="3"/>
      <charset val="128"/>
    </font>
    <font>
      <u/>
      <sz val="10"/>
      <name val="ＭＳ ゴシック"/>
      <family val="3"/>
      <charset val="128"/>
    </font>
    <font>
      <sz val="8.5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sz val="8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 style="thick">
        <color rgb="FFFF0000"/>
      </top>
      <bottom/>
      <diagonal/>
    </border>
    <border>
      <left/>
      <right style="thin">
        <color indexed="64"/>
      </right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 style="thin">
        <color indexed="64"/>
      </left>
      <right/>
      <top/>
      <bottom style="thick">
        <color rgb="FFFF0000"/>
      </bottom>
      <diagonal/>
    </border>
    <border>
      <left style="thin">
        <color indexed="64"/>
      </left>
      <right style="dotted">
        <color indexed="64"/>
      </right>
      <top/>
      <bottom style="thick">
        <color rgb="FFFF0000"/>
      </bottom>
      <diagonal/>
    </border>
    <border>
      <left style="dotted">
        <color indexed="64"/>
      </left>
      <right/>
      <top style="thick">
        <color rgb="FFFF0000"/>
      </top>
      <bottom/>
      <diagonal/>
    </border>
    <border>
      <left style="thick">
        <color rgb="FFFF0000"/>
      </left>
      <right style="dotted">
        <color indexed="64"/>
      </right>
      <top style="thick">
        <color rgb="FFFF0000"/>
      </top>
      <bottom/>
      <diagonal/>
    </border>
    <border>
      <left style="thick">
        <color rgb="FFFF0000"/>
      </left>
      <right style="dotted">
        <color indexed="64"/>
      </right>
      <top/>
      <bottom/>
      <diagonal/>
    </border>
    <border>
      <left style="thick">
        <color rgb="FFFF0000"/>
      </left>
      <right style="dotted">
        <color indexed="64"/>
      </right>
      <top/>
      <bottom style="thick">
        <color rgb="FFFF0000"/>
      </bottom>
      <diagonal/>
    </border>
    <border>
      <left style="dotted">
        <color indexed="64"/>
      </left>
      <right style="thin">
        <color indexed="64"/>
      </right>
      <top style="thick">
        <color rgb="FFFF0000"/>
      </top>
      <bottom/>
      <diagonal/>
    </border>
    <border>
      <left style="thin">
        <color indexed="64"/>
      </left>
      <right style="dotted">
        <color indexed="64"/>
      </right>
      <top style="thick">
        <color rgb="FFFF0000"/>
      </top>
      <bottom/>
      <diagonal/>
    </border>
    <border>
      <left style="dotted">
        <color indexed="64"/>
      </left>
      <right style="thin">
        <color indexed="64"/>
      </right>
      <top/>
      <bottom style="thick">
        <color rgb="FFFF0000"/>
      </bottom>
      <diagonal/>
    </border>
    <border>
      <left style="dotted">
        <color indexed="64"/>
      </left>
      <right style="thick">
        <color rgb="FFFF0000"/>
      </right>
      <top/>
      <bottom style="thick">
        <color rgb="FFFF0000"/>
      </bottom>
      <diagonal/>
    </border>
    <border>
      <left style="dotted">
        <color indexed="64"/>
      </left>
      <right style="thick">
        <color rgb="FFFF0000"/>
      </right>
      <top/>
      <bottom/>
      <diagonal/>
    </border>
    <border>
      <left/>
      <right style="dotted">
        <color indexed="64"/>
      </right>
      <top style="thick">
        <color rgb="FFFF0000"/>
      </top>
      <bottom/>
      <diagonal/>
    </border>
    <border>
      <left style="dotted">
        <color indexed="64"/>
      </left>
      <right style="thick">
        <color rgb="FFFF0000"/>
      </right>
      <top style="thick">
        <color rgb="FFFF0000"/>
      </top>
      <bottom/>
      <diagonal/>
    </border>
    <border>
      <left/>
      <right style="dotted">
        <color indexed="64"/>
      </right>
      <top/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/>
      <diagonal/>
    </border>
  </borders>
  <cellStyleXfs count="1">
    <xf numFmtId="0" fontId="0" fillId="0" borderId="0"/>
  </cellStyleXfs>
  <cellXfs count="208">
    <xf numFmtId="0" fontId="0" fillId="0" borderId="0" xfId="0"/>
    <xf numFmtId="0" fontId="2" fillId="0" borderId="0" xfId="0" applyFont="1" applyFill="1"/>
    <xf numFmtId="0" fontId="2" fillId="0" borderId="0" xfId="0" applyFont="1" applyFill="1" applyAlignment="1"/>
    <xf numFmtId="0" fontId="3" fillId="0" borderId="0" xfId="0" applyFont="1" applyFill="1" applyBorder="1" applyAlignment="1"/>
    <xf numFmtId="0" fontId="5" fillId="0" borderId="0" xfId="0" applyFont="1"/>
    <xf numFmtId="0" fontId="6" fillId="0" borderId="0" xfId="0" applyFont="1"/>
    <xf numFmtId="0" fontId="0" fillId="0" borderId="0" xfId="0" applyFont="1"/>
    <xf numFmtId="0" fontId="5" fillId="0" borderId="0" xfId="0" applyFont="1" applyFill="1" applyBorder="1" applyAlignment="1"/>
    <xf numFmtId="0" fontId="5" fillId="0" borderId="0" xfId="0" applyFont="1" applyFill="1" applyAlignment="1">
      <alignment shrinkToFit="1"/>
    </xf>
    <xf numFmtId="0" fontId="5" fillId="0" borderId="0" xfId="0" applyFont="1" applyFill="1" applyAlignment="1"/>
    <xf numFmtId="0" fontId="0" fillId="0" borderId="0" xfId="0" applyFont="1" applyFill="1" applyBorder="1" applyAlignment="1">
      <alignment horizontal="right"/>
    </xf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6" fillId="0" borderId="2" xfId="0" applyFont="1" applyFill="1" applyBorder="1" applyAlignment="1"/>
    <xf numFmtId="0" fontId="6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/>
    </xf>
    <xf numFmtId="0" fontId="6" fillId="0" borderId="2" xfId="0" applyFont="1" applyFill="1" applyBorder="1" applyAlignment="1">
      <alignment horizontal="right"/>
    </xf>
    <xf numFmtId="0" fontId="6" fillId="0" borderId="5" xfId="0" applyFont="1" applyFill="1" applyBorder="1" applyAlignment="1"/>
    <xf numFmtId="0" fontId="5" fillId="0" borderId="0" xfId="0" applyFont="1" applyFill="1" applyAlignment="1">
      <alignment horizontal="distributed" vertical="center" shrinkToFit="1"/>
    </xf>
    <xf numFmtId="0" fontId="5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center" vertical="center"/>
    </xf>
    <xf numFmtId="0" fontId="6" fillId="0" borderId="6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vertical="center" shrinkToFit="1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0" fontId="6" fillId="0" borderId="8" xfId="0" applyFont="1" applyFill="1" applyBorder="1" applyAlignment="1"/>
    <xf numFmtId="0" fontId="6" fillId="0" borderId="3" xfId="0" applyFont="1" applyFill="1" applyBorder="1" applyAlignment="1"/>
    <xf numFmtId="0" fontId="6" fillId="0" borderId="9" xfId="0" applyFont="1" applyFill="1" applyBorder="1" applyAlignment="1">
      <alignment horizontal="left" vertical="center"/>
    </xf>
    <xf numFmtId="0" fontId="6" fillId="0" borderId="7" xfId="0" applyFont="1" applyFill="1" applyBorder="1" applyAlignment="1"/>
    <xf numFmtId="0" fontId="6" fillId="0" borderId="1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6" fillId="0" borderId="10" xfId="0" applyFont="1" applyFill="1" applyBorder="1" applyAlignment="1"/>
    <xf numFmtId="0" fontId="5" fillId="0" borderId="0" xfId="0" applyFont="1" applyFill="1" applyAlignment="1">
      <alignment vertical="center" shrinkToFi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center"/>
    </xf>
    <xf numFmtId="0" fontId="8" fillId="0" borderId="0" xfId="0" applyFont="1" applyFill="1" applyAlignment="1">
      <alignment vertical="center" shrinkToFit="1"/>
    </xf>
    <xf numFmtId="0" fontId="6" fillId="0" borderId="6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 vertical="center" shrinkToFit="1"/>
    </xf>
    <xf numFmtId="0" fontId="6" fillId="0" borderId="0" xfId="0" applyFont="1" applyFill="1" applyBorder="1" applyAlignment="1">
      <alignment horizontal="right" vertical="center" textRotation="255"/>
    </xf>
    <xf numFmtId="0" fontId="5" fillId="0" borderId="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textRotation="255"/>
    </xf>
    <xf numFmtId="0" fontId="5" fillId="0" borderId="2" xfId="0" applyFont="1" applyFill="1" applyBorder="1" applyAlignment="1"/>
    <xf numFmtId="0" fontId="5" fillId="0" borderId="3" xfId="0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10" fillId="0" borderId="0" xfId="0" applyFont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/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6" xfId="0" applyFont="1" applyFill="1" applyBorder="1" applyAlignment="1"/>
    <xf numFmtId="0" fontId="6" fillId="0" borderId="15" xfId="0" applyFont="1" applyFill="1" applyBorder="1" applyAlignment="1"/>
    <xf numFmtId="0" fontId="6" fillId="0" borderId="17" xfId="0" applyFont="1" applyFill="1" applyBorder="1" applyAlignment="1"/>
    <xf numFmtId="0" fontId="6" fillId="0" borderId="18" xfId="0" applyFont="1" applyFill="1" applyBorder="1" applyAlignment="1"/>
    <xf numFmtId="0" fontId="6" fillId="0" borderId="19" xfId="0" applyFont="1" applyFill="1" applyBorder="1" applyAlignment="1"/>
    <xf numFmtId="0" fontId="6" fillId="0" borderId="20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right"/>
    </xf>
    <xf numFmtId="0" fontId="6" fillId="0" borderId="21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6" fillId="0" borderId="23" xfId="0" applyFont="1" applyFill="1" applyBorder="1" applyAlignment="1"/>
    <xf numFmtId="0" fontId="6" fillId="0" borderId="30" xfId="0" applyFont="1" applyFill="1" applyBorder="1" applyAlignment="1">
      <alignment horizontal="right"/>
    </xf>
    <xf numFmtId="0" fontId="6" fillId="0" borderId="31" xfId="0" applyFont="1" applyFill="1" applyBorder="1" applyAlignment="1">
      <alignment horizontal="right"/>
    </xf>
    <xf numFmtId="0" fontId="6" fillId="0" borderId="32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right"/>
    </xf>
    <xf numFmtId="0" fontId="6" fillId="0" borderId="28" xfId="0" applyFont="1" applyFill="1" applyBorder="1" applyAlignment="1">
      <alignment horizontal="right"/>
    </xf>
    <xf numFmtId="0" fontId="6" fillId="0" borderId="33" xfId="0" applyFont="1" applyFill="1" applyBorder="1" applyAlignment="1"/>
    <xf numFmtId="0" fontId="6" fillId="0" borderId="29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34" xfId="0" applyFont="1" applyFill="1" applyBorder="1" applyAlignment="1">
      <alignment horizontal="right"/>
    </xf>
    <xf numFmtId="0" fontId="6" fillId="0" borderId="35" xfId="0" applyFont="1" applyFill="1" applyBorder="1" applyAlignment="1">
      <alignment horizontal="right"/>
    </xf>
    <xf numFmtId="0" fontId="6" fillId="0" borderId="31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right"/>
    </xf>
    <xf numFmtId="0" fontId="6" fillId="0" borderId="21" xfId="0" applyFont="1" applyFill="1" applyBorder="1" applyAlignment="1"/>
    <xf numFmtId="0" fontId="6" fillId="0" borderId="21" xfId="0" applyFont="1" applyFill="1" applyBorder="1" applyAlignment="1">
      <alignment horizontal="right"/>
    </xf>
    <xf numFmtId="0" fontId="6" fillId="0" borderId="27" xfId="0" applyFont="1" applyFill="1" applyBorder="1" applyAlignment="1"/>
    <xf numFmtId="0" fontId="6" fillId="0" borderId="25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right" vertical="center"/>
    </xf>
    <xf numFmtId="0" fontId="6" fillId="0" borderId="33" xfId="0" applyFont="1" applyFill="1" applyBorder="1" applyAlignment="1">
      <alignment horizontal="right" vertical="center"/>
    </xf>
    <xf numFmtId="0" fontId="6" fillId="0" borderId="36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Fill="1" applyAlignment="1">
      <alignment horizontal="right" shrinkToFit="1"/>
    </xf>
    <xf numFmtId="0" fontId="16" fillId="0" borderId="0" xfId="0" applyFont="1" applyFill="1"/>
    <xf numFmtId="0" fontId="16" fillId="0" borderId="0" xfId="0" applyFont="1" applyFill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textRotation="255"/>
    </xf>
    <xf numFmtId="0" fontId="0" fillId="0" borderId="2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distributed" vertical="center" shrinkToFit="1"/>
    </xf>
    <xf numFmtId="0" fontId="12" fillId="0" borderId="11" xfId="0" applyFont="1" applyFill="1" applyBorder="1" applyAlignment="1">
      <alignment horizontal="center"/>
    </xf>
    <xf numFmtId="0" fontId="8" fillId="0" borderId="0" xfId="0" applyFont="1" applyFill="1" applyAlignment="1">
      <alignment horizontal="distributed" vertical="center" shrinkToFit="1"/>
    </xf>
    <xf numFmtId="0" fontId="4" fillId="0" borderId="0" xfId="0" applyFont="1" applyFill="1" applyAlignment="1">
      <alignment horizontal="distributed" vertical="center" shrinkToFit="1"/>
    </xf>
    <xf numFmtId="0" fontId="12" fillId="0" borderId="2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6" fillId="0" borderId="0" xfId="0" applyFont="1" applyAlignment="1">
      <alignment shrinkToFit="1"/>
    </xf>
    <xf numFmtId="0" fontId="16" fillId="0" borderId="0" xfId="0" applyFont="1" applyFill="1" applyAlignment="1">
      <alignment shrinkToFi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shrinkToFit="1"/>
    </xf>
    <xf numFmtId="0" fontId="0" fillId="0" borderId="0" xfId="0" applyFont="1" applyBorder="1" applyAlignment="1">
      <alignment horizontal="right" vertical="center" shrinkToFit="1"/>
    </xf>
    <xf numFmtId="0" fontId="13" fillId="0" borderId="0" xfId="0" applyFont="1" applyFill="1" applyAlignment="1">
      <alignment horizontal="right" shrinkToFit="1"/>
    </xf>
    <xf numFmtId="0" fontId="5" fillId="0" borderId="0" xfId="0" applyFont="1" applyFill="1" applyAlignment="1">
      <alignment horizontal="center" shrinkToFit="1"/>
    </xf>
    <xf numFmtId="0" fontId="5" fillId="0" borderId="2" xfId="0" applyFont="1" applyFill="1" applyBorder="1" applyAlignment="1">
      <alignment horizontal="center" shrinkToFit="1"/>
    </xf>
    <xf numFmtId="0" fontId="5" fillId="0" borderId="11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center" shrinkToFit="1"/>
    </xf>
    <xf numFmtId="0" fontId="6" fillId="0" borderId="0" xfId="0" applyFont="1" applyFill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workbookViewId="0">
      <selection activeCell="A2" sqref="A2"/>
    </sheetView>
  </sheetViews>
  <sheetFormatPr defaultRowHeight="13.5" x14ac:dyDescent="0.15"/>
  <cols>
    <col min="2" max="2" width="20.625" customWidth="1"/>
  </cols>
  <sheetData>
    <row r="1" spans="1:3" x14ac:dyDescent="0.15">
      <c r="A1" t="s">
        <v>6</v>
      </c>
      <c r="B1" t="s">
        <v>7</v>
      </c>
      <c r="C1" t="s">
        <v>8</v>
      </c>
    </row>
    <row r="2" spans="1:3" x14ac:dyDescent="0.15">
      <c r="A2">
        <v>3</v>
      </c>
      <c r="B2" t="s">
        <v>12</v>
      </c>
      <c r="C2" t="s">
        <v>106</v>
      </c>
    </row>
    <row r="3" spans="1:3" x14ac:dyDescent="0.15">
      <c r="A3">
        <v>18</v>
      </c>
      <c r="B3" t="s">
        <v>13</v>
      </c>
      <c r="C3" t="s">
        <v>107</v>
      </c>
    </row>
    <row r="4" spans="1:3" x14ac:dyDescent="0.15">
      <c r="A4">
        <v>35</v>
      </c>
      <c r="B4" t="s">
        <v>14</v>
      </c>
      <c r="C4" t="s">
        <v>108</v>
      </c>
    </row>
    <row r="5" spans="1:3" x14ac:dyDescent="0.15">
      <c r="A5">
        <v>38</v>
      </c>
      <c r="B5" t="s">
        <v>15</v>
      </c>
      <c r="C5" t="s">
        <v>109</v>
      </c>
    </row>
    <row r="6" spans="1:3" x14ac:dyDescent="0.15">
      <c r="A6">
        <v>7</v>
      </c>
      <c r="B6" t="s">
        <v>16</v>
      </c>
      <c r="C6" t="s">
        <v>110</v>
      </c>
    </row>
    <row r="7" spans="1:3" x14ac:dyDescent="0.15">
      <c r="A7">
        <v>28</v>
      </c>
      <c r="B7" t="s">
        <v>17</v>
      </c>
      <c r="C7" t="s">
        <v>111</v>
      </c>
    </row>
    <row r="8" spans="1:3" x14ac:dyDescent="0.15">
      <c r="A8">
        <v>39</v>
      </c>
      <c r="B8" t="s">
        <v>18</v>
      </c>
      <c r="C8" t="s">
        <v>112</v>
      </c>
    </row>
    <row r="9" spans="1:3" x14ac:dyDescent="0.15">
      <c r="A9">
        <v>44</v>
      </c>
      <c r="B9" t="s">
        <v>160</v>
      </c>
      <c r="C9" t="s">
        <v>113</v>
      </c>
    </row>
    <row r="10" spans="1:3" x14ac:dyDescent="0.15">
      <c r="A10">
        <v>16</v>
      </c>
      <c r="B10" t="s">
        <v>162</v>
      </c>
      <c r="C10" t="s">
        <v>114</v>
      </c>
    </row>
    <row r="11" spans="1:3" x14ac:dyDescent="0.15">
      <c r="A11">
        <v>22</v>
      </c>
      <c r="B11" t="s">
        <v>19</v>
      </c>
      <c r="C11" t="s">
        <v>115</v>
      </c>
    </row>
    <row r="12" spans="1:3" x14ac:dyDescent="0.15">
      <c r="A12">
        <v>32</v>
      </c>
      <c r="B12" t="s">
        <v>20</v>
      </c>
      <c r="C12" t="s">
        <v>116</v>
      </c>
    </row>
    <row r="13" spans="1:3" x14ac:dyDescent="0.15">
      <c r="A13">
        <v>2</v>
      </c>
      <c r="B13" t="s">
        <v>21</v>
      </c>
      <c r="C13" t="s">
        <v>117</v>
      </c>
    </row>
    <row r="14" spans="1:3" x14ac:dyDescent="0.15">
      <c r="A14">
        <v>14</v>
      </c>
      <c r="B14" s="4" t="s">
        <v>22</v>
      </c>
      <c r="C14" t="s">
        <v>118</v>
      </c>
    </row>
    <row r="15" spans="1:3" x14ac:dyDescent="0.15">
      <c r="A15">
        <v>33</v>
      </c>
      <c r="B15" t="s">
        <v>23</v>
      </c>
      <c r="C15" t="s">
        <v>119</v>
      </c>
    </row>
    <row r="16" spans="1:3" x14ac:dyDescent="0.15">
      <c r="A16">
        <v>4</v>
      </c>
      <c r="B16" t="s">
        <v>24</v>
      </c>
      <c r="C16" t="s">
        <v>120</v>
      </c>
    </row>
    <row r="17" spans="1:3" x14ac:dyDescent="0.15">
      <c r="A17">
        <v>45</v>
      </c>
      <c r="B17" t="s">
        <v>25</v>
      </c>
      <c r="C17" t="s">
        <v>120</v>
      </c>
    </row>
    <row r="18" spans="1:3" x14ac:dyDescent="0.15">
      <c r="A18">
        <v>42</v>
      </c>
      <c r="B18" t="s">
        <v>149</v>
      </c>
      <c r="C18" t="s">
        <v>121</v>
      </c>
    </row>
    <row r="19" spans="1:3" x14ac:dyDescent="0.15">
      <c r="A19">
        <v>12</v>
      </c>
      <c r="B19" s="81" t="s">
        <v>161</v>
      </c>
      <c r="C19" t="s">
        <v>122</v>
      </c>
    </row>
    <row r="20" spans="1:3" x14ac:dyDescent="0.15">
      <c r="A20">
        <v>27</v>
      </c>
      <c r="B20" t="s">
        <v>26</v>
      </c>
      <c r="C20" t="s">
        <v>122</v>
      </c>
    </row>
    <row r="21" spans="1:3" x14ac:dyDescent="0.15">
      <c r="A21">
        <v>21</v>
      </c>
      <c r="B21" t="s">
        <v>103</v>
      </c>
      <c r="C21" t="s">
        <v>123</v>
      </c>
    </row>
    <row r="22" spans="1:3" x14ac:dyDescent="0.15">
      <c r="A22">
        <v>9</v>
      </c>
      <c r="B22" t="s">
        <v>27</v>
      </c>
      <c r="C22" t="s">
        <v>123</v>
      </c>
    </row>
    <row r="23" spans="1:3" x14ac:dyDescent="0.15">
      <c r="A23">
        <v>48</v>
      </c>
      <c r="B23" t="s">
        <v>28</v>
      </c>
      <c r="C23" t="s">
        <v>123</v>
      </c>
    </row>
    <row r="24" spans="1:3" x14ac:dyDescent="0.15">
      <c r="A24">
        <v>29</v>
      </c>
      <c r="B24" t="s">
        <v>29</v>
      </c>
      <c r="C24" t="s">
        <v>123</v>
      </c>
    </row>
    <row r="25" spans="1:3" x14ac:dyDescent="0.15">
      <c r="A25">
        <v>26</v>
      </c>
      <c r="B25" t="s">
        <v>30</v>
      </c>
      <c r="C25" t="s">
        <v>124</v>
      </c>
    </row>
    <row r="26" spans="1:3" x14ac:dyDescent="0.15">
      <c r="A26">
        <v>24</v>
      </c>
      <c r="B26" t="s">
        <v>31</v>
      </c>
      <c r="C26" t="s">
        <v>125</v>
      </c>
    </row>
    <row r="27" spans="1:3" x14ac:dyDescent="0.15">
      <c r="A27">
        <v>6</v>
      </c>
      <c r="B27" t="s">
        <v>104</v>
      </c>
      <c r="C27" t="s">
        <v>126</v>
      </c>
    </row>
    <row r="28" spans="1:3" x14ac:dyDescent="0.15">
      <c r="A28">
        <v>46</v>
      </c>
      <c r="B28" t="s">
        <v>32</v>
      </c>
      <c r="C28" t="s">
        <v>127</v>
      </c>
    </row>
    <row r="29" spans="1:3" x14ac:dyDescent="0.15">
      <c r="A29">
        <v>23</v>
      </c>
      <c r="B29" t="s">
        <v>33</v>
      </c>
      <c r="C29" t="s">
        <v>128</v>
      </c>
    </row>
    <row r="30" spans="1:3" x14ac:dyDescent="0.15">
      <c r="A30">
        <v>5</v>
      </c>
      <c r="B30" t="s">
        <v>34</v>
      </c>
      <c r="C30" t="s">
        <v>129</v>
      </c>
    </row>
    <row r="31" spans="1:3" x14ac:dyDescent="0.15">
      <c r="A31">
        <v>36</v>
      </c>
      <c r="B31" t="s">
        <v>35</v>
      </c>
      <c r="C31" t="s">
        <v>130</v>
      </c>
    </row>
    <row r="32" spans="1:3" x14ac:dyDescent="0.15">
      <c r="A32">
        <v>37</v>
      </c>
      <c r="B32" s="6" t="s">
        <v>105</v>
      </c>
      <c r="C32" t="s">
        <v>131</v>
      </c>
    </row>
    <row r="33" spans="1:3" x14ac:dyDescent="0.15">
      <c r="A33">
        <v>8</v>
      </c>
      <c r="B33" t="s">
        <v>36</v>
      </c>
      <c r="C33" t="s">
        <v>132</v>
      </c>
    </row>
    <row r="34" spans="1:3" x14ac:dyDescent="0.15">
      <c r="A34">
        <v>17</v>
      </c>
      <c r="B34" t="s">
        <v>37</v>
      </c>
      <c r="C34" t="s">
        <v>133</v>
      </c>
    </row>
    <row r="35" spans="1:3" x14ac:dyDescent="0.15">
      <c r="A35">
        <v>10</v>
      </c>
      <c r="B35" t="s">
        <v>38</v>
      </c>
      <c r="C35" t="s">
        <v>134</v>
      </c>
    </row>
    <row r="36" spans="1:3" x14ac:dyDescent="0.15">
      <c r="A36">
        <v>13</v>
      </c>
      <c r="B36" t="s">
        <v>39</v>
      </c>
      <c r="C36" t="s">
        <v>135</v>
      </c>
    </row>
    <row r="37" spans="1:3" x14ac:dyDescent="0.15">
      <c r="A37">
        <v>47</v>
      </c>
      <c r="B37" t="s">
        <v>40</v>
      </c>
      <c r="C37" t="s">
        <v>136</v>
      </c>
    </row>
    <row r="38" spans="1:3" x14ac:dyDescent="0.15">
      <c r="A38">
        <v>31</v>
      </c>
      <c r="B38" t="s">
        <v>164</v>
      </c>
      <c r="C38" t="s">
        <v>137</v>
      </c>
    </row>
    <row r="39" spans="1:3" x14ac:dyDescent="0.15">
      <c r="A39">
        <v>41</v>
      </c>
      <c r="B39" t="s">
        <v>41</v>
      </c>
      <c r="C39" t="s">
        <v>138</v>
      </c>
    </row>
    <row r="40" spans="1:3" x14ac:dyDescent="0.15">
      <c r="A40">
        <v>25</v>
      </c>
      <c r="B40" t="s">
        <v>42</v>
      </c>
      <c r="C40" t="s">
        <v>139</v>
      </c>
    </row>
    <row r="41" spans="1:3" x14ac:dyDescent="0.15">
      <c r="A41">
        <v>11</v>
      </c>
      <c r="B41" t="s">
        <v>43</v>
      </c>
      <c r="C41" t="s">
        <v>140</v>
      </c>
    </row>
    <row r="42" spans="1:3" x14ac:dyDescent="0.15">
      <c r="A42">
        <v>20</v>
      </c>
      <c r="B42" s="6" t="s">
        <v>163</v>
      </c>
      <c r="C42" t="s">
        <v>141</v>
      </c>
    </row>
    <row r="43" spans="1:3" x14ac:dyDescent="0.15">
      <c r="A43">
        <v>19</v>
      </c>
      <c r="B43" s="5" t="s">
        <v>44</v>
      </c>
      <c r="C43" t="s">
        <v>142</v>
      </c>
    </row>
    <row r="44" spans="1:3" x14ac:dyDescent="0.15">
      <c r="A44">
        <v>15</v>
      </c>
      <c r="B44" t="s">
        <v>45</v>
      </c>
      <c r="C44" t="s">
        <v>143</v>
      </c>
    </row>
    <row r="45" spans="1:3" x14ac:dyDescent="0.15">
      <c r="A45">
        <v>30</v>
      </c>
      <c r="B45" t="s">
        <v>46</v>
      </c>
      <c r="C45" t="s">
        <v>144</v>
      </c>
    </row>
    <row r="46" spans="1:3" x14ac:dyDescent="0.15">
      <c r="A46">
        <v>40</v>
      </c>
      <c r="B46" t="s">
        <v>47</v>
      </c>
      <c r="C46" t="s">
        <v>145</v>
      </c>
    </row>
    <row r="47" spans="1:3" x14ac:dyDescent="0.15">
      <c r="A47">
        <v>43</v>
      </c>
      <c r="B47" t="s">
        <v>48</v>
      </c>
      <c r="C47" t="s">
        <v>146</v>
      </c>
    </row>
    <row r="48" spans="1:3" x14ac:dyDescent="0.15">
      <c r="A48">
        <v>1</v>
      </c>
      <c r="B48" t="s">
        <v>49</v>
      </c>
      <c r="C48" t="s">
        <v>147</v>
      </c>
    </row>
    <row r="49" spans="1:3" x14ac:dyDescent="0.15">
      <c r="A49">
        <v>34</v>
      </c>
      <c r="B49" s="5" t="s">
        <v>50</v>
      </c>
      <c r="C49" t="s">
        <v>148</v>
      </c>
    </row>
  </sheetData>
  <phoneticPr fontId="4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6"/>
  <sheetViews>
    <sheetView tabSelected="1" workbookViewId="0">
      <selection sqref="A1:AF1"/>
    </sheetView>
  </sheetViews>
  <sheetFormatPr defaultColWidth="9" defaultRowHeight="12" x14ac:dyDescent="0.15"/>
  <cols>
    <col min="1" max="1" width="3" style="1" customWidth="1"/>
    <col min="2" max="2" width="17.875" style="1" customWidth="1"/>
    <col min="3" max="3" width="7.125" style="1" customWidth="1"/>
    <col min="4" max="14" width="2.125" style="1" customWidth="1"/>
    <col min="15" max="18" width="1.25" style="1" customWidth="1"/>
    <col min="19" max="29" width="2.125" style="1" customWidth="1"/>
    <col min="30" max="30" width="2.875" style="1" customWidth="1"/>
    <col min="31" max="31" width="15.625" style="1" customWidth="1"/>
    <col min="32" max="32" width="7.125" style="1" customWidth="1"/>
    <col min="33" max="16384" width="9" style="1"/>
  </cols>
  <sheetData>
    <row r="1" spans="1:36" ht="15.75" customHeight="1" x14ac:dyDescent="0.15">
      <c r="A1" s="198" t="s">
        <v>159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57"/>
    </row>
    <row r="2" spans="1:36" ht="12" customHeight="1" x14ac:dyDescent="0.15">
      <c r="A2" s="200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"/>
      <c r="AH2" s="2"/>
      <c r="AI2" s="2"/>
      <c r="AJ2" s="2"/>
    </row>
    <row r="3" spans="1:36" ht="12" customHeight="1" x14ac:dyDescent="0.15">
      <c r="A3" s="158" t="s">
        <v>0</v>
      </c>
      <c r="B3" s="7"/>
      <c r="C3" s="8"/>
      <c r="D3" s="8"/>
      <c r="E3" s="9" t="s">
        <v>166</v>
      </c>
      <c r="F3" s="9"/>
      <c r="G3" s="9"/>
      <c r="H3" s="9" t="s">
        <v>11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0"/>
      <c r="AE3" s="10"/>
      <c r="AF3" s="10"/>
      <c r="AG3" s="3"/>
      <c r="AH3" s="3"/>
    </row>
    <row r="4" spans="1:36" ht="12" customHeight="1" x14ac:dyDescent="0.15">
      <c r="A4" s="158" t="s">
        <v>1</v>
      </c>
      <c r="B4" s="7"/>
      <c r="C4" s="8"/>
      <c r="D4" s="8"/>
      <c r="E4" s="9" t="s">
        <v>167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10"/>
      <c r="AE4" s="10"/>
      <c r="AF4" s="10"/>
      <c r="AG4" s="3"/>
      <c r="AH4" s="3"/>
    </row>
    <row r="5" spans="1:36" ht="6.6" customHeight="1" x14ac:dyDescent="0.15">
      <c r="A5" s="158" t="s">
        <v>2</v>
      </c>
      <c r="B5" s="7"/>
      <c r="C5" s="160" t="s">
        <v>4</v>
      </c>
      <c r="D5" s="196" t="s">
        <v>97</v>
      </c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59"/>
      <c r="T5" s="202" t="s">
        <v>152</v>
      </c>
      <c r="U5" s="202"/>
      <c r="V5" s="202"/>
      <c r="W5" s="202"/>
      <c r="X5" s="196" t="s">
        <v>98</v>
      </c>
      <c r="Y5" s="196"/>
      <c r="Z5" s="196"/>
      <c r="AA5" s="196"/>
      <c r="AB5" s="196"/>
      <c r="AC5" s="196"/>
      <c r="AD5" s="196"/>
      <c r="AE5" s="196"/>
      <c r="AF5" s="10"/>
      <c r="AG5" s="3"/>
      <c r="AH5" s="3"/>
    </row>
    <row r="6" spans="1:36" ht="6.6" customHeight="1" x14ac:dyDescent="0.15">
      <c r="A6" s="158" t="s">
        <v>3</v>
      </c>
      <c r="B6" s="7"/>
      <c r="C6" s="160" t="s">
        <v>5</v>
      </c>
      <c r="D6" s="197" t="s">
        <v>101</v>
      </c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61"/>
      <c r="T6" s="202" t="s">
        <v>153</v>
      </c>
      <c r="U6" s="202"/>
      <c r="V6" s="202"/>
      <c r="W6" s="202"/>
      <c r="X6" s="197" t="s">
        <v>102</v>
      </c>
      <c r="Y6" s="196"/>
      <c r="Z6" s="196"/>
      <c r="AA6" s="196"/>
      <c r="AB6" s="196"/>
      <c r="AC6" s="196"/>
      <c r="AD6" s="196"/>
      <c r="AE6" s="196"/>
      <c r="AF6" s="10"/>
      <c r="AG6" s="3"/>
      <c r="AH6" s="3"/>
    </row>
    <row r="7" spans="1:36" ht="6.6" customHeight="1" x14ac:dyDescent="0.15">
      <c r="A7" s="7"/>
      <c r="B7" s="7"/>
      <c r="C7" s="160" t="s">
        <v>9</v>
      </c>
      <c r="D7" s="196" t="s">
        <v>99</v>
      </c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59"/>
      <c r="T7" s="202" t="s">
        <v>154</v>
      </c>
      <c r="U7" s="202"/>
      <c r="V7" s="202"/>
      <c r="W7" s="202"/>
      <c r="X7" s="197" t="s">
        <v>100</v>
      </c>
      <c r="Y7" s="196"/>
      <c r="Z7" s="196"/>
      <c r="AA7" s="196"/>
      <c r="AB7" s="196"/>
      <c r="AC7" s="196"/>
      <c r="AD7" s="196"/>
      <c r="AE7" s="196"/>
      <c r="AF7" s="10"/>
      <c r="AG7" s="3"/>
      <c r="AH7" s="3"/>
    </row>
    <row r="8" spans="1:36" ht="6.6" customHeight="1" x14ac:dyDescent="0.15">
      <c r="A8" s="7"/>
      <c r="B8" s="7"/>
      <c r="C8" s="160" t="s">
        <v>10</v>
      </c>
      <c r="D8" s="197" t="s">
        <v>96</v>
      </c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61"/>
      <c r="T8" s="202" t="s">
        <v>155</v>
      </c>
      <c r="U8" s="202"/>
      <c r="V8" s="202"/>
      <c r="W8" s="202"/>
      <c r="X8" s="197" t="s">
        <v>95</v>
      </c>
      <c r="Y8" s="196"/>
      <c r="Z8" s="196"/>
      <c r="AA8" s="196"/>
      <c r="AB8" s="196"/>
      <c r="AC8" s="196"/>
      <c r="AD8" s="196"/>
      <c r="AE8" s="196"/>
      <c r="AF8" s="10"/>
      <c r="AG8" s="3"/>
      <c r="AH8" s="3"/>
    </row>
    <row r="9" spans="1:36" ht="6.75" customHeight="1" x14ac:dyDescent="0.15">
      <c r="A9" s="11"/>
      <c r="B9" s="7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0"/>
      <c r="AE9" s="10"/>
      <c r="AF9" s="10"/>
      <c r="AG9" s="3"/>
      <c r="AH9" s="3"/>
    </row>
    <row r="10" spans="1:36" ht="12" customHeight="1" x14ac:dyDescent="0.15">
      <c r="A10" s="11"/>
      <c r="B10" s="11"/>
      <c r="C10" s="11"/>
      <c r="D10" s="203" t="s">
        <v>150</v>
      </c>
      <c r="E10" s="203"/>
      <c r="F10" s="203"/>
      <c r="G10" s="203"/>
      <c r="H10" s="204"/>
      <c r="I10" s="205" t="s">
        <v>156</v>
      </c>
      <c r="J10" s="206"/>
      <c r="K10" s="206"/>
      <c r="L10" s="204"/>
      <c r="M10" s="205" t="s">
        <v>157</v>
      </c>
      <c r="N10" s="206"/>
      <c r="O10" s="206"/>
      <c r="P10" s="206"/>
      <c r="Q10" s="206"/>
      <c r="R10" s="206"/>
      <c r="S10" s="206"/>
      <c r="T10" s="204"/>
      <c r="U10" s="205" t="s">
        <v>156</v>
      </c>
      <c r="V10" s="206"/>
      <c r="W10" s="206"/>
      <c r="X10" s="204"/>
      <c r="Y10" s="205" t="s">
        <v>151</v>
      </c>
      <c r="Z10" s="206"/>
      <c r="AA10" s="206"/>
      <c r="AB10" s="206"/>
      <c r="AC10" s="206"/>
      <c r="AD10" s="11"/>
      <c r="AE10" s="11"/>
      <c r="AF10" s="11"/>
    </row>
    <row r="11" spans="1:36" ht="8.1" customHeight="1" thickBot="1" x14ac:dyDescent="0.2">
      <c r="A11" s="189">
        <v>1</v>
      </c>
      <c r="B11" s="190" t="str">
        <f>VLOOKUP(A11,チーム!$A$2:$C$49,2,FALSE)</f>
        <v>ファミリーＨＰ薩摩</v>
      </c>
      <c r="C11" s="188" t="str">
        <f>VLOOKUP(A11,チーム!$A$2:$C$49,3,FALSE)</f>
        <v>(鹿児島県)</v>
      </c>
      <c r="D11" s="14"/>
      <c r="E11" s="15"/>
      <c r="F11" s="15"/>
      <c r="G11" s="96"/>
      <c r="H11" s="179">
        <v>9</v>
      </c>
      <c r="I11" s="15"/>
      <c r="J11" s="18"/>
      <c r="K11" s="19"/>
      <c r="L11" s="20"/>
      <c r="M11" s="19"/>
      <c r="N11" s="19"/>
      <c r="O11" s="19"/>
      <c r="P11" s="19"/>
      <c r="Q11" s="19"/>
      <c r="R11" s="19"/>
      <c r="S11" s="19"/>
      <c r="T11" s="20"/>
      <c r="U11" s="19"/>
      <c r="V11" s="21"/>
      <c r="W11" s="21"/>
      <c r="X11" s="22"/>
      <c r="Y11" s="164">
        <v>3</v>
      </c>
      <c r="Z11" s="24"/>
      <c r="AA11" s="24"/>
      <c r="AB11" s="25"/>
      <c r="AC11" s="25"/>
      <c r="AD11" s="189">
        <v>25</v>
      </c>
      <c r="AE11" s="190" t="str">
        <f>VLOOKUP(AD11,チーム!$A$2:$C$49,2,FALSE)</f>
        <v>丸亀市役所</v>
      </c>
      <c r="AF11" s="188" t="str">
        <f>VLOOKUP(AD11,チーム!$A$2:$C$49,3,FALSE)</f>
        <v>(香川県)</v>
      </c>
    </row>
    <row r="12" spans="1:36" ht="8.1" customHeight="1" thickTop="1" x14ac:dyDescent="0.15">
      <c r="A12" s="189"/>
      <c r="B12" s="190"/>
      <c r="C12" s="188"/>
      <c r="D12" s="100"/>
      <c r="E12" s="102"/>
      <c r="F12" s="102"/>
      <c r="G12" s="97"/>
      <c r="H12" s="179"/>
      <c r="I12" s="18"/>
      <c r="J12" s="18"/>
      <c r="K12" s="18"/>
      <c r="L12" s="29"/>
      <c r="M12" s="15"/>
      <c r="N12" s="15"/>
      <c r="O12" s="15"/>
      <c r="P12" s="15"/>
      <c r="Q12" s="15"/>
      <c r="R12" s="15"/>
      <c r="S12" s="30"/>
      <c r="T12" s="31"/>
      <c r="U12" s="32"/>
      <c r="V12" s="32"/>
      <c r="W12" s="32"/>
      <c r="X12" s="33"/>
      <c r="Y12" s="164"/>
      <c r="Z12" s="34"/>
      <c r="AA12" s="21"/>
      <c r="AB12" s="21"/>
      <c r="AC12" s="21"/>
      <c r="AD12" s="189"/>
      <c r="AE12" s="190"/>
      <c r="AF12" s="188"/>
    </row>
    <row r="13" spans="1:36" ht="8.1" customHeight="1" x14ac:dyDescent="0.15">
      <c r="A13" s="12"/>
      <c r="B13" s="35"/>
      <c r="C13" s="36"/>
      <c r="D13" s="37"/>
      <c r="E13" s="38"/>
      <c r="F13" s="30"/>
      <c r="G13" s="30"/>
      <c r="H13" s="115"/>
      <c r="I13" s="18"/>
      <c r="J13" s="18"/>
      <c r="K13" s="18"/>
      <c r="L13" s="29"/>
      <c r="M13" s="15"/>
      <c r="N13" s="15"/>
      <c r="O13" s="15"/>
      <c r="P13" s="15"/>
      <c r="Q13" s="15"/>
      <c r="R13" s="15"/>
      <c r="S13" s="30"/>
      <c r="T13" s="31"/>
      <c r="U13" s="32"/>
      <c r="V13" s="32"/>
      <c r="W13" s="32"/>
      <c r="X13" s="33"/>
      <c r="Y13" s="62"/>
      <c r="Z13" s="41"/>
      <c r="AA13" s="15"/>
      <c r="AB13" s="42"/>
      <c r="AC13" s="43"/>
      <c r="AD13" s="12"/>
      <c r="AE13" s="44"/>
      <c r="AF13" s="36"/>
    </row>
    <row r="14" spans="1:36" ht="8.1" customHeight="1" thickBot="1" x14ac:dyDescent="0.2">
      <c r="A14" s="12"/>
      <c r="B14" s="35"/>
      <c r="C14" s="36"/>
      <c r="D14" s="37"/>
      <c r="E14" s="38"/>
      <c r="F14" s="154">
        <v>17</v>
      </c>
      <c r="G14" s="175" t="s">
        <v>53</v>
      </c>
      <c r="H14" s="118"/>
      <c r="I14" s="15"/>
      <c r="J14" s="169">
        <v>1</v>
      </c>
      <c r="K14" s="18"/>
      <c r="L14" s="29"/>
      <c r="M14" s="15"/>
      <c r="N14" s="15"/>
      <c r="O14" s="15"/>
      <c r="P14" s="15"/>
      <c r="Q14" s="15"/>
      <c r="R14" s="15"/>
      <c r="S14" s="30"/>
      <c r="T14" s="31"/>
      <c r="U14" s="32"/>
      <c r="V14" s="32"/>
      <c r="W14" s="207">
        <v>0</v>
      </c>
      <c r="X14" s="33"/>
      <c r="Y14" s="23"/>
      <c r="Z14" s="174" t="s">
        <v>61</v>
      </c>
      <c r="AA14" s="152">
        <v>25</v>
      </c>
      <c r="AB14" s="42"/>
      <c r="AC14" s="43"/>
      <c r="AD14" s="12"/>
      <c r="AE14" s="13"/>
      <c r="AF14" s="36"/>
    </row>
    <row r="15" spans="1:36" ht="8.1" customHeight="1" thickTop="1" thickBot="1" x14ac:dyDescent="0.2">
      <c r="A15" s="189">
        <v>2</v>
      </c>
      <c r="B15" s="192" t="str">
        <f>VLOOKUP(A15,チーム!$A$2:$C$49,2,FALSE)</f>
        <v>甲府レッドファイヤー</v>
      </c>
      <c r="C15" s="188" t="str">
        <f>VLOOKUP(A15,チーム!$A$2:$C$49,3,FALSE)</f>
        <v>(山梨県)</v>
      </c>
      <c r="D15" s="95"/>
      <c r="E15" s="96"/>
      <c r="F15" s="177">
        <v>22</v>
      </c>
      <c r="G15" s="180"/>
      <c r="H15" s="119"/>
      <c r="I15" s="117"/>
      <c r="J15" s="169"/>
      <c r="K15" s="18"/>
      <c r="L15" s="29"/>
      <c r="M15" s="15"/>
      <c r="N15" s="15"/>
      <c r="O15" s="15"/>
      <c r="P15" s="15"/>
      <c r="Q15" s="15"/>
      <c r="R15" s="15"/>
      <c r="S15" s="30"/>
      <c r="T15" s="31"/>
      <c r="U15" s="32"/>
      <c r="V15" s="32"/>
      <c r="W15" s="207"/>
      <c r="X15" s="128"/>
      <c r="Y15" s="132"/>
      <c r="Z15" s="175"/>
      <c r="AA15" s="170">
        <v>33</v>
      </c>
      <c r="AB15" s="21"/>
      <c r="AC15" s="21"/>
      <c r="AD15" s="189">
        <v>26</v>
      </c>
      <c r="AE15" s="190" t="str">
        <f>VLOOKUP(AD15,チーム!$A$2:$C$49,2,FALSE)</f>
        <v>スクラップス</v>
      </c>
      <c r="AF15" s="188" t="str">
        <f>VLOOKUP(AD15,チーム!$A$2:$C$49,3,FALSE)</f>
        <v>(岐阜県)</v>
      </c>
    </row>
    <row r="16" spans="1:36" ht="8.1" customHeight="1" thickTop="1" x14ac:dyDescent="0.15">
      <c r="A16" s="189"/>
      <c r="B16" s="192"/>
      <c r="C16" s="188"/>
      <c r="D16" s="82"/>
      <c r="E16" s="97"/>
      <c r="F16" s="177"/>
      <c r="G16" s="45"/>
      <c r="H16" s="40"/>
      <c r="I16" s="45"/>
      <c r="J16" s="80"/>
      <c r="K16" s="18"/>
      <c r="L16" s="29"/>
      <c r="M16" s="15"/>
      <c r="N16" s="15"/>
      <c r="O16" s="15"/>
      <c r="P16" s="15"/>
      <c r="Q16" s="15"/>
      <c r="R16" s="15"/>
      <c r="S16" s="30"/>
      <c r="T16" s="31"/>
      <c r="U16" s="32"/>
      <c r="V16" s="32"/>
      <c r="W16" s="62"/>
      <c r="X16" s="46"/>
      <c r="Y16" s="19"/>
      <c r="Z16" s="131"/>
      <c r="AA16" s="170"/>
      <c r="AB16" s="91"/>
      <c r="AC16" s="88"/>
      <c r="AD16" s="189"/>
      <c r="AE16" s="190"/>
      <c r="AF16" s="188"/>
    </row>
    <row r="17" spans="1:32" ht="8.1" customHeight="1" thickBot="1" x14ac:dyDescent="0.2">
      <c r="A17" s="12"/>
      <c r="B17" s="35"/>
      <c r="C17" s="36"/>
      <c r="D17" s="155">
        <v>1</v>
      </c>
      <c r="E17" s="175" t="s">
        <v>51</v>
      </c>
      <c r="F17" s="98"/>
      <c r="G17" s="45"/>
      <c r="H17" s="179">
        <v>4</v>
      </c>
      <c r="I17" s="45"/>
      <c r="J17" s="18"/>
      <c r="K17" s="18"/>
      <c r="L17" s="29"/>
      <c r="M17" s="15"/>
      <c r="N17" s="15"/>
      <c r="O17" s="15"/>
      <c r="P17" s="15"/>
      <c r="Q17" s="15"/>
      <c r="R17" s="15"/>
      <c r="S17" s="30"/>
      <c r="T17" s="31"/>
      <c r="U17" s="32"/>
      <c r="V17" s="32"/>
      <c r="W17" s="21"/>
      <c r="X17" s="51"/>
      <c r="Y17" s="163">
        <v>5</v>
      </c>
      <c r="Z17" s="130"/>
      <c r="AA17" s="94"/>
      <c r="AB17" s="175" t="s">
        <v>59</v>
      </c>
      <c r="AC17" s="156">
        <v>9</v>
      </c>
      <c r="AD17" s="12"/>
      <c r="AE17" s="13"/>
      <c r="AF17" s="36"/>
    </row>
    <row r="18" spans="1:32" ht="8.1" customHeight="1" thickTop="1" x14ac:dyDescent="0.15">
      <c r="A18" s="12"/>
      <c r="B18" s="35"/>
      <c r="C18" s="36"/>
      <c r="D18" s="14"/>
      <c r="E18" s="180"/>
      <c r="F18" s="80"/>
      <c r="G18" s="99"/>
      <c r="H18" s="179"/>
      <c r="I18" s="45"/>
      <c r="J18" s="18"/>
      <c r="K18" s="18"/>
      <c r="L18" s="29"/>
      <c r="M18" s="15"/>
      <c r="N18" s="15"/>
      <c r="O18" s="15"/>
      <c r="P18" s="15"/>
      <c r="Q18" s="15"/>
      <c r="R18" s="15"/>
      <c r="S18" s="30"/>
      <c r="T18" s="31"/>
      <c r="U18" s="32"/>
      <c r="V18" s="23"/>
      <c r="W18" s="21"/>
      <c r="X18" s="51"/>
      <c r="Y18" s="163"/>
      <c r="Z18" s="23"/>
      <c r="AA18" s="85"/>
      <c r="AB18" s="174"/>
      <c r="AC18" s="42"/>
      <c r="AD18" s="12"/>
      <c r="AE18" s="13"/>
      <c r="AF18" s="36"/>
    </row>
    <row r="19" spans="1:32" ht="8.1" customHeight="1" x14ac:dyDescent="0.15">
      <c r="A19" s="189">
        <v>3</v>
      </c>
      <c r="B19" s="190" t="str">
        <f>VLOOKUP(A19,チーム!$A$2:$C$49,2,FALSE)</f>
        <v>紫波クラブ</v>
      </c>
      <c r="C19" s="188" t="str">
        <f>VLOOKUP(A19,チーム!$A$2:$C$49,3,FALSE)</f>
        <v>(岩手県)</v>
      </c>
      <c r="D19" s="53"/>
      <c r="E19" s="50"/>
      <c r="F19" s="182">
        <v>5</v>
      </c>
      <c r="G19" s="19"/>
      <c r="H19" s="29"/>
      <c r="I19" s="45"/>
      <c r="J19" s="18"/>
      <c r="K19" s="18"/>
      <c r="L19" s="29"/>
      <c r="M19" s="15"/>
      <c r="N19" s="15"/>
      <c r="O19" s="15"/>
      <c r="P19" s="15"/>
      <c r="Q19" s="15"/>
      <c r="R19" s="15"/>
      <c r="S19" s="30"/>
      <c r="T19" s="31"/>
      <c r="U19" s="32"/>
      <c r="V19" s="23"/>
      <c r="W19" s="23"/>
      <c r="X19" s="46"/>
      <c r="Y19" s="23"/>
      <c r="Z19" s="23"/>
      <c r="AA19" s="169">
        <v>0</v>
      </c>
      <c r="AB19" s="54"/>
      <c r="AC19" s="25"/>
      <c r="AD19" s="189">
        <v>27</v>
      </c>
      <c r="AE19" s="190" t="str">
        <f>VLOOKUP(AD19,チーム!$A$2:$C$49,2,FALSE)</f>
        <v>新潟医療福祉大学</v>
      </c>
      <c r="AF19" s="188" t="str">
        <f>VLOOKUP(AD19,チーム!$A$2:$C$49,3,FALSE)</f>
        <v>(新潟県)</v>
      </c>
    </row>
    <row r="20" spans="1:32" ht="8.1" customHeight="1" x14ac:dyDescent="0.15">
      <c r="A20" s="189"/>
      <c r="B20" s="190"/>
      <c r="C20" s="188"/>
      <c r="D20" s="38"/>
      <c r="E20" s="18"/>
      <c r="F20" s="182"/>
      <c r="G20" s="15"/>
      <c r="H20" s="29"/>
      <c r="I20" s="45"/>
      <c r="J20" s="18"/>
      <c r="K20" s="18"/>
      <c r="L20" s="29"/>
      <c r="M20" s="15"/>
      <c r="N20" s="15"/>
      <c r="O20" s="15"/>
      <c r="P20" s="15"/>
      <c r="Q20" s="15"/>
      <c r="R20" s="15"/>
      <c r="S20" s="30"/>
      <c r="T20" s="31"/>
      <c r="U20" s="32"/>
      <c r="V20" s="23"/>
      <c r="W20" s="23"/>
      <c r="X20" s="46"/>
      <c r="Y20" s="23"/>
      <c r="Z20" s="21"/>
      <c r="AA20" s="169"/>
      <c r="AB20" s="21"/>
      <c r="AC20" s="21"/>
      <c r="AD20" s="189"/>
      <c r="AE20" s="190"/>
      <c r="AF20" s="188"/>
    </row>
    <row r="21" spans="1:32" ht="8.1" customHeight="1" thickBot="1" x14ac:dyDescent="0.2">
      <c r="A21" s="12"/>
      <c r="B21" s="35"/>
      <c r="C21" s="36"/>
      <c r="D21" s="37"/>
      <c r="E21" s="18"/>
      <c r="F21" s="14"/>
      <c r="G21" s="14"/>
      <c r="H21" s="153">
        <v>33</v>
      </c>
      <c r="I21" s="180" t="s">
        <v>90</v>
      </c>
      <c r="J21" s="137"/>
      <c r="K21" s="96"/>
      <c r="L21" s="179">
        <v>3</v>
      </c>
      <c r="M21" s="15"/>
      <c r="N21" s="15"/>
      <c r="O21" s="15"/>
      <c r="P21" s="15"/>
      <c r="Q21" s="15"/>
      <c r="R21" s="15"/>
      <c r="S21" s="30"/>
      <c r="T21" s="31"/>
      <c r="U21" s="164">
        <v>1</v>
      </c>
      <c r="V21" s="23"/>
      <c r="W21" s="45"/>
      <c r="X21" s="173" t="s">
        <v>51</v>
      </c>
      <c r="Y21" s="152">
        <v>37</v>
      </c>
      <c r="Z21" s="42"/>
      <c r="AA21" s="42"/>
      <c r="AB21" s="21"/>
      <c r="AC21" s="43"/>
      <c r="AD21" s="12"/>
      <c r="AE21" s="13"/>
      <c r="AF21" s="36"/>
    </row>
    <row r="22" spans="1:32" ht="8.1" customHeight="1" thickTop="1" x14ac:dyDescent="0.15">
      <c r="A22" s="12"/>
      <c r="B22" s="55"/>
      <c r="C22" s="36"/>
      <c r="D22" s="37"/>
      <c r="E22" s="18"/>
      <c r="F22" s="14"/>
      <c r="G22" s="14"/>
      <c r="H22" s="31"/>
      <c r="I22" s="175"/>
      <c r="J22" s="124"/>
      <c r="K22" s="45"/>
      <c r="L22" s="179"/>
      <c r="M22" s="15"/>
      <c r="N22" s="15"/>
      <c r="O22" s="15"/>
      <c r="P22" s="15"/>
      <c r="Q22" s="15"/>
      <c r="R22" s="15"/>
      <c r="S22" s="30"/>
      <c r="T22" s="31"/>
      <c r="U22" s="164"/>
      <c r="V22" s="141"/>
      <c r="W22" s="97"/>
      <c r="X22" s="172"/>
      <c r="Y22" s="15"/>
      <c r="Z22" s="42"/>
      <c r="AA22" s="42"/>
      <c r="AB22" s="21"/>
      <c r="AC22" s="43"/>
      <c r="AD22" s="12"/>
      <c r="AE22" s="13"/>
      <c r="AF22" s="36"/>
    </row>
    <row r="23" spans="1:32" ht="8.1" customHeight="1" thickBot="1" x14ac:dyDescent="0.2">
      <c r="A23" s="189">
        <v>4</v>
      </c>
      <c r="B23" s="190" t="str">
        <f>VLOOKUP(A23,チーム!$A$2:$C$49,2,FALSE)</f>
        <v>津幡クラブ</v>
      </c>
      <c r="C23" s="188" t="str">
        <f>VLOOKUP(A23,チーム!$A$2:$C$49,3,FALSE)</f>
        <v>(石川県)</v>
      </c>
      <c r="D23" s="38"/>
      <c r="E23" s="18"/>
      <c r="F23" s="169">
        <v>3</v>
      </c>
      <c r="G23" s="15"/>
      <c r="H23" s="29"/>
      <c r="I23" s="135"/>
      <c r="J23" s="15"/>
      <c r="K23" s="45"/>
      <c r="L23" s="40"/>
      <c r="M23" s="15"/>
      <c r="N23" s="15"/>
      <c r="O23" s="15"/>
      <c r="P23" s="14"/>
      <c r="Q23" s="56"/>
      <c r="R23" s="15"/>
      <c r="S23" s="30"/>
      <c r="T23" s="31"/>
      <c r="U23" s="62"/>
      <c r="V23" s="47"/>
      <c r="W23" s="142"/>
      <c r="X23" s="22"/>
      <c r="Y23" s="21"/>
      <c r="Z23" s="21"/>
      <c r="AA23" s="170">
        <v>10</v>
      </c>
      <c r="AB23" s="21"/>
      <c r="AC23" s="90"/>
      <c r="AD23" s="189">
        <v>28</v>
      </c>
      <c r="AE23" s="190" t="str">
        <f>VLOOKUP(AD23,チーム!$A$2:$C$49,2,FALSE)</f>
        <v>栃木トラスト</v>
      </c>
      <c r="AF23" s="188" t="str">
        <f>VLOOKUP(AD23,チーム!$A$2:$C$49,3,FALSE)</f>
        <v>(栃木県)</v>
      </c>
    </row>
    <row r="24" spans="1:32" ht="8.1" customHeight="1" thickTop="1" x14ac:dyDescent="0.15">
      <c r="A24" s="189"/>
      <c r="B24" s="190"/>
      <c r="C24" s="188"/>
      <c r="D24" s="26"/>
      <c r="E24" s="28"/>
      <c r="F24" s="169"/>
      <c r="G24" s="15"/>
      <c r="H24" s="29"/>
      <c r="I24" s="135"/>
      <c r="J24" s="15"/>
      <c r="K24" s="45"/>
      <c r="L24" s="29"/>
      <c r="M24" s="15"/>
      <c r="N24" s="15"/>
      <c r="O24" s="15"/>
      <c r="P24" s="56"/>
      <c r="Q24" s="56"/>
      <c r="R24" s="15"/>
      <c r="S24" s="30"/>
      <c r="T24" s="31"/>
      <c r="U24" s="32"/>
      <c r="V24" s="34"/>
      <c r="W24" s="143"/>
      <c r="X24" s="33"/>
      <c r="Y24" s="23"/>
      <c r="Z24" s="23"/>
      <c r="AA24" s="170"/>
      <c r="AB24" s="91"/>
      <c r="AC24" s="21"/>
      <c r="AD24" s="189"/>
      <c r="AE24" s="190"/>
      <c r="AF24" s="188"/>
    </row>
    <row r="25" spans="1:32" ht="8.1" customHeight="1" thickBot="1" x14ac:dyDescent="0.2">
      <c r="A25" s="12"/>
      <c r="B25" s="55"/>
      <c r="C25" s="36"/>
      <c r="D25" s="155">
        <v>2</v>
      </c>
      <c r="E25" s="180" t="s">
        <v>52</v>
      </c>
      <c r="F25" s="107"/>
      <c r="G25" s="15"/>
      <c r="H25" s="179">
        <v>2</v>
      </c>
      <c r="I25" s="135"/>
      <c r="J25" s="15"/>
      <c r="K25" s="45"/>
      <c r="L25" s="29"/>
      <c r="M25" s="15"/>
      <c r="N25" s="15"/>
      <c r="O25" s="15"/>
      <c r="P25" s="56"/>
      <c r="Q25" s="56"/>
      <c r="R25" s="15"/>
      <c r="S25" s="30"/>
      <c r="T25" s="31"/>
      <c r="U25" s="32"/>
      <c r="V25" s="34"/>
      <c r="W25" s="143"/>
      <c r="X25" s="33"/>
      <c r="Y25" s="164">
        <v>1</v>
      </c>
      <c r="Z25" s="21"/>
      <c r="AA25" s="94"/>
      <c r="AB25" s="175" t="s">
        <v>60</v>
      </c>
      <c r="AC25" s="156">
        <v>10</v>
      </c>
      <c r="AD25" s="12"/>
      <c r="AE25" s="13"/>
      <c r="AF25" s="36"/>
    </row>
    <row r="26" spans="1:32" ht="8.1" customHeight="1" thickTop="1" x14ac:dyDescent="0.15">
      <c r="A26" s="12"/>
      <c r="B26" s="35"/>
      <c r="C26" s="36"/>
      <c r="D26" s="14"/>
      <c r="E26" s="175"/>
      <c r="F26" s="106"/>
      <c r="G26" s="101"/>
      <c r="H26" s="179"/>
      <c r="I26" s="136"/>
      <c r="J26" s="15"/>
      <c r="K26" s="45"/>
      <c r="L26" s="29"/>
      <c r="M26" s="15"/>
      <c r="N26" s="15"/>
      <c r="O26" s="15"/>
      <c r="P26" s="56"/>
      <c r="Q26" s="56"/>
      <c r="R26" s="15"/>
      <c r="S26" s="30"/>
      <c r="T26" s="31"/>
      <c r="U26" s="32"/>
      <c r="V26" s="47"/>
      <c r="W26" s="143"/>
      <c r="X26" s="33"/>
      <c r="Y26" s="164"/>
      <c r="Z26" s="84"/>
      <c r="AA26" s="85"/>
      <c r="AB26" s="174"/>
      <c r="AC26" s="42"/>
      <c r="AD26" s="12"/>
      <c r="AE26" s="13"/>
      <c r="AF26" s="36"/>
    </row>
    <row r="27" spans="1:32" ht="8.1" customHeight="1" thickBot="1" x14ac:dyDescent="0.2">
      <c r="A27" s="189">
        <v>5</v>
      </c>
      <c r="B27" s="190" t="str">
        <f>VLOOKUP(A27,チーム!$A$2:$C$49,2,FALSE)</f>
        <v>西小倉ＳＢＣ</v>
      </c>
      <c r="C27" s="188" t="str">
        <f>VLOOKUP(A27,チーム!$A$2:$C$49,3,FALSE)</f>
        <v>(京都府)</v>
      </c>
      <c r="D27" s="83"/>
      <c r="E27" s="105"/>
      <c r="F27" s="182">
        <v>9</v>
      </c>
      <c r="G27" s="39"/>
      <c r="H27" s="40"/>
      <c r="I27" s="136"/>
      <c r="J27" s="19"/>
      <c r="K27" s="45"/>
      <c r="L27" s="29"/>
      <c r="M27" s="15"/>
      <c r="N27" s="15"/>
      <c r="O27" s="15"/>
      <c r="P27" s="56"/>
      <c r="Q27" s="56"/>
      <c r="R27" s="15"/>
      <c r="S27" s="30"/>
      <c r="T27" s="31"/>
      <c r="U27" s="32"/>
      <c r="V27" s="47"/>
      <c r="W27" s="94"/>
      <c r="X27" s="33"/>
      <c r="Y27" s="62"/>
      <c r="Z27" s="41"/>
      <c r="AA27" s="169">
        <v>9</v>
      </c>
      <c r="AB27" s="54"/>
      <c r="AC27" s="25"/>
      <c r="AD27" s="189">
        <v>29</v>
      </c>
      <c r="AE27" s="190" t="str">
        <f>VLOOKUP(AD27,チーム!$A$2:$C$49,2,FALSE)</f>
        <v>ＰＥＡＣＥ</v>
      </c>
      <c r="AF27" s="188" t="str">
        <f>VLOOKUP(AD27,チーム!$A$2:$C$49,3,FALSE)</f>
        <v>(長野県)</v>
      </c>
    </row>
    <row r="28" spans="1:32" ht="8.1" customHeight="1" thickTop="1" thickBot="1" x14ac:dyDescent="0.2">
      <c r="A28" s="189"/>
      <c r="B28" s="190"/>
      <c r="C28" s="188"/>
      <c r="D28" s="100"/>
      <c r="E28" s="102"/>
      <c r="F28" s="182"/>
      <c r="G28" s="180" t="s">
        <v>54</v>
      </c>
      <c r="H28" s="112"/>
      <c r="I28" s="134"/>
      <c r="J28" s="169">
        <v>4</v>
      </c>
      <c r="K28" s="45"/>
      <c r="L28" s="29"/>
      <c r="M28" s="15"/>
      <c r="N28" s="15"/>
      <c r="O28" s="15"/>
      <c r="P28" s="56"/>
      <c r="Q28" s="56"/>
      <c r="R28" s="15"/>
      <c r="S28" s="30"/>
      <c r="T28" s="31"/>
      <c r="U28" s="32"/>
      <c r="V28" s="47"/>
      <c r="W28" s="169">
        <v>5</v>
      </c>
      <c r="X28" s="144"/>
      <c r="Y28" s="23"/>
      <c r="Z28" s="174" t="s">
        <v>62</v>
      </c>
      <c r="AA28" s="169"/>
      <c r="AB28" s="21"/>
      <c r="AC28" s="21"/>
      <c r="AD28" s="189"/>
      <c r="AE28" s="190"/>
      <c r="AF28" s="188"/>
    </row>
    <row r="29" spans="1:32" ht="8.1" customHeight="1" thickTop="1" x14ac:dyDescent="0.15">
      <c r="A29" s="12"/>
      <c r="B29" s="35"/>
      <c r="C29" s="36"/>
      <c r="D29" s="37"/>
      <c r="E29" s="38"/>
      <c r="F29" s="154">
        <v>18</v>
      </c>
      <c r="G29" s="175"/>
      <c r="H29" s="118"/>
      <c r="I29" s="15"/>
      <c r="J29" s="169"/>
      <c r="K29" s="45"/>
      <c r="L29" s="29"/>
      <c r="M29" s="15"/>
      <c r="N29" s="15"/>
      <c r="O29" s="15"/>
      <c r="P29" s="56"/>
      <c r="Q29" s="56"/>
      <c r="R29" s="15"/>
      <c r="S29" s="30"/>
      <c r="T29" s="31"/>
      <c r="U29" s="32"/>
      <c r="V29" s="47"/>
      <c r="W29" s="169"/>
      <c r="X29" s="127"/>
      <c r="Y29" s="132"/>
      <c r="Z29" s="175"/>
      <c r="AA29" s="152">
        <v>26</v>
      </c>
      <c r="AB29" s="42"/>
      <c r="AC29" s="43"/>
      <c r="AD29" s="12"/>
      <c r="AE29" s="13"/>
      <c r="AF29" s="36"/>
    </row>
    <row r="30" spans="1:32" ht="8.1" customHeight="1" x14ac:dyDescent="0.15">
      <c r="A30" s="12"/>
      <c r="B30" s="35"/>
      <c r="C30" s="36"/>
      <c r="D30" s="37"/>
      <c r="E30" s="38"/>
      <c r="F30" s="30"/>
      <c r="G30" s="111"/>
      <c r="H30" s="20"/>
      <c r="I30" s="15"/>
      <c r="J30" s="15"/>
      <c r="K30" s="45"/>
      <c r="L30" s="29"/>
      <c r="M30" s="15"/>
      <c r="N30" s="15"/>
      <c r="O30" s="15"/>
      <c r="P30" s="56"/>
      <c r="Q30" s="56"/>
      <c r="R30" s="15"/>
      <c r="S30" s="30"/>
      <c r="T30" s="31"/>
      <c r="U30" s="32"/>
      <c r="V30" s="47"/>
      <c r="W30" s="23"/>
      <c r="X30" s="33"/>
      <c r="Y30" s="123"/>
      <c r="Z30" s="23"/>
      <c r="AA30" s="15"/>
      <c r="AB30" s="42"/>
      <c r="AC30" s="43"/>
      <c r="AD30" s="12"/>
      <c r="AE30" s="13"/>
      <c r="AF30" s="36"/>
    </row>
    <row r="31" spans="1:32" ht="8.1" customHeight="1" thickBot="1" x14ac:dyDescent="0.2">
      <c r="A31" s="189">
        <v>6</v>
      </c>
      <c r="B31" s="192" t="str">
        <f>VLOOKUP(A31,チーム!$A$2:$C$49,2,FALSE)</f>
        <v>愛知ＴｏｐＧｕｎＲＺ</v>
      </c>
      <c r="C31" s="188" t="str">
        <f>VLOOKUP(A31,チーム!$A$2:$C$49,3,FALSE)</f>
        <v>(愛知県)</v>
      </c>
      <c r="D31" s="95"/>
      <c r="E31" s="96"/>
      <c r="F31" s="96"/>
      <c r="G31" s="105"/>
      <c r="H31" s="194">
        <v>18</v>
      </c>
      <c r="I31" s="15"/>
      <c r="J31" s="15"/>
      <c r="K31" s="45"/>
      <c r="L31" s="29"/>
      <c r="M31" s="15"/>
      <c r="N31" s="15"/>
      <c r="O31" s="15"/>
      <c r="P31" s="56"/>
      <c r="Q31" s="56"/>
      <c r="R31" s="15"/>
      <c r="S31" s="57"/>
      <c r="T31" s="58"/>
      <c r="U31" s="32"/>
      <c r="V31" s="47"/>
      <c r="W31" s="23"/>
      <c r="X31" s="33"/>
      <c r="Y31" s="178">
        <v>12</v>
      </c>
      <c r="Z31" s="130"/>
      <c r="AA31" s="21"/>
      <c r="AB31" s="21"/>
      <c r="AC31" s="21"/>
      <c r="AD31" s="189">
        <v>30</v>
      </c>
      <c r="AE31" s="190" t="str">
        <f>VLOOKUP(AD31,チーム!$A$2:$C$49,2,FALSE)</f>
        <v>原田総業ＳＣ</v>
      </c>
      <c r="AF31" s="188" t="str">
        <f>VLOOKUP(AD31,チーム!$A$2:$C$49,3,FALSE)</f>
        <v>(熊本県)</v>
      </c>
    </row>
    <row r="32" spans="1:32" ht="8.1" customHeight="1" thickTop="1" x14ac:dyDescent="0.15">
      <c r="A32" s="189"/>
      <c r="B32" s="192"/>
      <c r="C32" s="188"/>
      <c r="D32" s="83"/>
      <c r="E32" s="15"/>
      <c r="F32" s="15"/>
      <c r="G32" s="15"/>
      <c r="H32" s="194"/>
      <c r="I32" s="14"/>
      <c r="J32" s="15"/>
      <c r="K32" s="45"/>
      <c r="L32" s="29"/>
      <c r="M32" s="15"/>
      <c r="N32" s="15"/>
      <c r="O32" s="15"/>
      <c r="P32" s="56"/>
      <c r="Q32" s="56"/>
      <c r="R32" s="15"/>
      <c r="S32" s="30"/>
      <c r="T32" s="31"/>
      <c r="U32" s="32"/>
      <c r="V32" s="47"/>
      <c r="W32" s="23"/>
      <c r="X32" s="33"/>
      <c r="Y32" s="178"/>
      <c r="Z32" s="23"/>
      <c r="AA32" s="93"/>
      <c r="AB32" s="88"/>
      <c r="AC32" s="88"/>
      <c r="AD32" s="189"/>
      <c r="AE32" s="190"/>
      <c r="AF32" s="188"/>
    </row>
    <row r="33" spans="1:32" ht="8.1" customHeight="1" thickBot="1" x14ac:dyDescent="0.2">
      <c r="A33" s="12"/>
      <c r="B33" s="35"/>
      <c r="C33" s="36"/>
      <c r="D33" s="37"/>
      <c r="E33" s="18"/>
      <c r="F33" s="15"/>
      <c r="G33" s="15"/>
      <c r="H33" s="17"/>
      <c r="I33" s="14"/>
      <c r="J33" s="154">
        <v>41</v>
      </c>
      <c r="K33" s="180" t="s">
        <v>92</v>
      </c>
      <c r="L33" s="29"/>
      <c r="M33" s="15"/>
      <c r="N33" s="169">
        <v>3</v>
      </c>
      <c r="O33" s="15"/>
      <c r="P33" s="56"/>
      <c r="Q33" s="56"/>
      <c r="R33" s="15"/>
      <c r="S33" s="169">
        <v>2</v>
      </c>
      <c r="T33" s="147"/>
      <c r="U33" s="121"/>
      <c r="V33" s="174" t="s">
        <v>83</v>
      </c>
      <c r="W33" s="156">
        <v>43</v>
      </c>
      <c r="X33" s="60"/>
      <c r="Y33" s="42"/>
      <c r="Z33" s="23"/>
      <c r="AA33" s="23"/>
      <c r="AB33" s="21"/>
      <c r="AC33" s="43"/>
      <c r="AD33" s="12"/>
      <c r="AE33" s="13"/>
      <c r="AF33" s="36"/>
    </row>
    <row r="34" spans="1:32" ht="8.1" customHeight="1" thickTop="1" x14ac:dyDescent="0.15">
      <c r="A34" s="12"/>
      <c r="B34" s="35"/>
      <c r="C34" s="36"/>
      <c r="D34" s="37"/>
      <c r="E34" s="18"/>
      <c r="F34" s="15"/>
      <c r="G34" s="15"/>
      <c r="H34" s="17"/>
      <c r="I34" s="14"/>
      <c r="J34" s="30"/>
      <c r="K34" s="175"/>
      <c r="L34" s="114"/>
      <c r="M34" s="117"/>
      <c r="N34" s="169"/>
      <c r="O34" s="15"/>
      <c r="P34" s="56"/>
      <c r="Q34" s="56"/>
      <c r="R34" s="15"/>
      <c r="S34" s="169"/>
      <c r="T34" s="46"/>
      <c r="U34" s="132"/>
      <c r="V34" s="175"/>
      <c r="W34" s="42"/>
      <c r="X34" s="60"/>
      <c r="Y34" s="42"/>
      <c r="Z34" s="23"/>
      <c r="AA34" s="23"/>
      <c r="AB34" s="21"/>
      <c r="AC34" s="43"/>
      <c r="AD34" s="12"/>
      <c r="AE34" s="13"/>
      <c r="AF34" s="36"/>
    </row>
    <row r="35" spans="1:32" ht="8.1" customHeight="1" thickBot="1" x14ac:dyDescent="0.2">
      <c r="A35" s="189">
        <v>7</v>
      </c>
      <c r="B35" s="190" t="str">
        <f>VLOOKUP(A35,チーム!$A$2:$C$49,2,FALSE)</f>
        <v>ＳＰＥＣＴＥＲ</v>
      </c>
      <c r="C35" s="188" t="str">
        <f>VLOOKUP(A35,チーム!$A$2:$C$49,3,FALSE)</f>
        <v>(茨城県)</v>
      </c>
      <c r="D35" s="53"/>
      <c r="E35" s="16"/>
      <c r="F35" s="16"/>
      <c r="G35" s="16"/>
      <c r="H35" s="179">
        <v>1</v>
      </c>
      <c r="I35" s="15"/>
      <c r="J35" s="15"/>
      <c r="K35" s="111"/>
      <c r="L35" s="29"/>
      <c r="M35" s="45"/>
      <c r="N35" s="80"/>
      <c r="O35" s="15"/>
      <c r="P35" s="56"/>
      <c r="Q35" s="56"/>
      <c r="R35" s="15"/>
      <c r="S35" s="62"/>
      <c r="T35" s="46"/>
      <c r="U35" s="125"/>
      <c r="V35" s="23"/>
      <c r="W35" s="23"/>
      <c r="X35" s="33"/>
      <c r="Y35" s="164">
        <v>5</v>
      </c>
      <c r="Z35" s="129"/>
      <c r="AA35" s="129"/>
      <c r="AB35" s="90"/>
      <c r="AC35" s="90"/>
      <c r="AD35" s="189">
        <v>31</v>
      </c>
      <c r="AE35" s="193" t="str">
        <f>VLOOKUP(AD35,チーム!$A$2:$C$49,2,FALSE)</f>
        <v>株式会社 松村山陽堂S.B.C</v>
      </c>
      <c r="AF35" s="188" t="str">
        <f>VLOOKUP(AD35,チーム!$A$2:$C$49,3,FALSE)</f>
        <v>(山口県)</v>
      </c>
    </row>
    <row r="36" spans="1:32" ht="8.1" customHeight="1" thickTop="1" x14ac:dyDescent="0.15">
      <c r="A36" s="189"/>
      <c r="B36" s="190"/>
      <c r="C36" s="188"/>
      <c r="D36" s="38"/>
      <c r="E36" s="15"/>
      <c r="F36" s="15"/>
      <c r="G36" s="28"/>
      <c r="H36" s="179"/>
      <c r="I36" s="15"/>
      <c r="J36" s="15"/>
      <c r="K36" s="111"/>
      <c r="L36" s="29"/>
      <c r="M36" s="45"/>
      <c r="N36" s="15"/>
      <c r="O36" s="15"/>
      <c r="P36" s="56"/>
      <c r="Q36" s="56"/>
      <c r="R36" s="15"/>
      <c r="S36" s="30"/>
      <c r="T36" s="46"/>
      <c r="U36" s="125"/>
      <c r="V36" s="21"/>
      <c r="W36" s="21"/>
      <c r="X36" s="22"/>
      <c r="Y36" s="164"/>
      <c r="Z36" s="87"/>
      <c r="AA36" s="21"/>
      <c r="AB36" s="21"/>
      <c r="AC36" s="21"/>
      <c r="AD36" s="189"/>
      <c r="AE36" s="193"/>
      <c r="AF36" s="188"/>
    </row>
    <row r="37" spans="1:32" ht="8.1" customHeight="1" x14ac:dyDescent="0.15">
      <c r="A37" s="12"/>
      <c r="B37" s="35"/>
      <c r="C37" s="36"/>
      <c r="D37" s="37"/>
      <c r="E37" s="14"/>
      <c r="F37" s="30"/>
      <c r="G37" s="39"/>
      <c r="H37" s="40"/>
      <c r="I37" s="15"/>
      <c r="J37" s="15"/>
      <c r="K37" s="111"/>
      <c r="L37" s="29"/>
      <c r="M37" s="45"/>
      <c r="N37" s="15"/>
      <c r="O37" s="15"/>
      <c r="P37" s="56"/>
      <c r="Q37" s="56"/>
      <c r="R37" s="15"/>
      <c r="S37" s="30"/>
      <c r="T37" s="46"/>
      <c r="U37" s="125"/>
      <c r="V37" s="21"/>
      <c r="W37" s="21"/>
      <c r="X37" s="22"/>
      <c r="Y37" s="123"/>
      <c r="Z37" s="15"/>
      <c r="AA37" s="15"/>
      <c r="AB37" s="42"/>
      <c r="AC37" s="43"/>
      <c r="AD37" s="12"/>
      <c r="AE37" s="13"/>
      <c r="AF37" s="36"/>
    </row>
    <row r="38" spans="1:32" ht="8.1" customHeight="1" thickBot="1" x14ac:dyDescent="0.2">
      <c r="A38" s="12"/>
      <c r="B38" s="35"/>
      <c r="C38" s="36"/>
      <c r="D38" s="37"/>
      <c r="E38" s="14"/>
      <c r="F38" s="154">
        <v>19</v>
      </c>
      <c r="G38" s="180" t="s">
        <v>81</v>
      </c>
      <c r="H38" s="112"/>
      <c r="I38" s="15"/>
      <c r="J38" s="169">
        <v>2</v>
      </c>
      <c r="K38" s="111"/>
      <c r="L38" s="29"/>
      <c r="M38" s="45"/>
      <c r="N38" s="15"/>
      <c r="O38" s="187" t="s">
        <v>168</v>
      </c>
      <c r="P38" s="187"/>
      <c r="Q38" s="187"/>
      <c r="R38" s="187"/>
      <c r="S38" s="30"/>
      <c r="T38" s="46"/>
      <c r="U38" s="125"/>
      <c r="V38" s="23"/>
      <c r="W38" s="171">
        <v>1</v>
      </c>
      <c r="X38" s="33"/>
      <c r="Y38" s="125"/>
      <c r="Z38" s="175" t="s">
        <v>73</v>
      </c>
      <c r="AA38" s="152">
        <v>27</v>
      </c>
      <c r="AB38" s="42"/>
      <c r="AC38" s="43"/>
      <c r="AD38" s="12"/>
      <c r="AE38" s="13"/>
      <c r="AF38" s="36"/>
    </row>
    <row r="39" spans="1:32" ht="8.1" customHeight="1" thickTop="1" thickBot="1" x14ac:dyDescent="0.2">
      <c r="A39" s="189">
        <v>8</v>
      </c>
      <c r="B39" s="192" t="str">
        <f>VLOOKUP(A39,チーム!$A$2:$C$49,2,FALSE)</f>
        <v>ＹＡＭＡＴＯ侍ＳＢＣ</v>
      </c>
      <c r="C39" s="188" t="str">
        <f>VLOOKUP(A39,チーム!$A$2:$C$49,3,FALSE)</f>
        <v>(奈良県)</v>
      </c>
      <c r="D39" s="38"/>
      <c r="E39" s="15"/>
      <c r="F39" s="169">
        <v>3</v>
      </c>
      <c r="G39" s="175"/>
      <c r="H39" s="118"/>
      <c r="I39" s="117"/>
      <c r="J39" s="169"/>
      <c r="K39" s="111"/>
      <c r="L39" s="29"/>
      <c r="M39" s="45"/>
      <c r="N39" s="15"/>
      <c r="O39" s="187"/>
      <c r="P39" s="187"/>
      <c r="Q39" s="187"/>
      <c r="R39" s="187"/>
      <c r="S39" s="30"/>
      <c r="T39" s="46"/>
      <c r="U39" s="125"/>
      <c r="V39" s="23"/>
      <c r="W39" s="171"/>
      <c r="X39" s="128"/>
      <c r="Y39" s="126"/>
      <c r="Z39" s="174"/>
      <c r="AA39" s="171">
        <v>5</v>
      </c>
      <c r="AB39" s="90"/>
      <c r="AC39" s="21"/>
      <c r="AD39" s="189">
        <v>32</v>
      </c>
      <c r="AE39" s="193" t="str">
        <f>VLOOKUP(AD39,チーム!$A$2:$C$49,2,FALSE)</f>
        <v>鶴ヶ峰トゥエンティ―</v>
      </c>
      <c r="AF39" s="188" t="str">
        <f>VLOOKUP(AD39,チーム!$A$2:$C$49,3,FALSE)</f>
        <v>(神奈川県)</v>
      </c>
    </row>
    <row r="40" spans="1:32" ht="8.1" customHeight="1" thickTop="1" x14ac:dyDescent="0.15">
      <c r="A40" s="189"/>
      <c r="B40" s="192"/>
      <c r="C40" s="188"/>
      <c r="D40" s="100"/>
      <c r="E40" s="97"/>
      <c r="F40" s="169"/>
      <c r="G40" s="15"/>
      <c r="H40" s="115"/>
      <c r="I40" s="45"/>
      <c r="J40" s="80"/>
      <c r="K40" s="111"/>
      <c r="L40" s="29"/>
      <c r="M40" s="45"/>
      <c r="N40" s="15"/>
      <c r="O40" s="187"/>
      <c r="P40" s="187"/>
      <c r="Q40" s="187"/>
      <c r="R40" s="187"/>
      <c r="S40" s="30"/>
      <c r="T40" s="46"/>
      <c r="U40" s="125"/>
      <c r="V40" s="23"/>
      <c r="W40" s="62"/>
      <c r="X40" s="46"/>
      <c r="Y40" s="62"/>
      <c r="Z40" s="47"/>
      <c r="AA40" s="171"/>
      <c r="AB40" s="91"/>
      <c r="AC40" s="88"/>
      <c r="AD40" s="189"/>
      <c r="AE40" s="193"/>
      <c r="AF40" s="188"/>
    </row>
    <row r="41" spans="1:32" ht="8.1" customHeight="1" thickBot="1" x14ac:dyDescent="0.2">
      <c r="A41" s="12"/>
      <c r="B41" s="35"/>
      <c r="C41" s="36"/>
      <c r="D41" s="155">
        <v>3</v>
      </c>
      <c r="E41" s="175" t="s">
        <v>79</v>
      </c>
      <c r="F41" s="103"/>
      <c r="G41" s="105"/>
      <c r="H41" s="179">
        <v>3</v>
      </c>
      <c r="I41" s="45"/>
      <c r="J41" s="15"/>
      <c r="K41" s="111"/>
      <c r="L41" s="29"/>
      <c r="M41" s="45"/>
      <c r="N41" s="15"/>
      <c r="O41" s="187"/>
      <c r="P41" s="187"/>
      <c r="Q41" s="187"/>
      <c r="R41" s="187"/>
      <c r="S41" s="30"/>
      <c r="T41" s="46"/>
      <c r="U41" s="125"/>
      <c r="V41" s="23"/>
      <c r="W41" s="21"/>
      <c r="X41" s="51"/>
      <c r="Y41" s="163">
        <v>4</v>
      </c>
      <c r="Z41" s="47"/>
      <c r="AA41" s="92"/>
      <c r="AB41" s="175" t="s">
        <v>71</v>
      </c>
      <c r="AC41" s="156">
        <v>11</v>
      </c>
      <c r="AD41" s="12"/>
      <c r="AE41" s="13"/>
      <c r="AF41" s="36"/>
    </row>
    <row r="42" spans="1:32" ht="8.1" customHeight="1" thickTop="1" x14ac:dyDescent="0.15">
      <c r="A42" s="12"/>
      <c r="B42" s="35"/>
      <c r="C42" s="36"/>
      <c r="D42" s="14"/>
      <c r="E42" s="180"/>
      <c r="F42" s="104"/>
      <c r="G42" s="102"/>
      <c r="H42" s="179"/>
      <c r="I42" s="45"/>
      <c r="J42" s="15"/>
      <c r="K42" s="111"/>
      <c r="L42" s="29"/>
      <c r="M42" s="45"/>
      <c r="N42" s="15"/>
      <c r="O42" s="187"/>
      <c r="P42" s="187"/>
      <c r="Q42" s="187"/>
      <c r="R42" s="187"/>
      <c r="S42" s="30"/>
      <c r="T42" s="46"/>
      <c r="U42" s="125"/>
      <c r="V42" s="23"/>
      <c r="W42" s="21"/>
      <c r="X42" s="51"/>
      <c r="Y42" s="163"/>
      <c r="Z42" s="93"/>
      <c r="AA42" s="62"/>
      <c r="AB42" s="174"/>
      <c r="AC42" s="42"/>
      <c r="AD42" s="12"/>
      <c r="AE42" s="8"/>
      <c r="AF42" s="36"/>
    </row>
    <row r="43" spans="1:32" ht="8.1" customHeight="1" x14ac:dyDescent="0.15">
      <c r="A43" s="189">
        <v>9</v>
      </c>
      <c r="B43" s="190" t="str">
        <f>VLOOKUP(A43,チーム!$A$2:$C$49,2,FALSE)</f>
        <v>茅野ＳＣ</v>
      </c>
      <c r="C43" s="188" t="str">
        <f>VLOOKUP(A43,チーム!$A$2:$C$49,3,FALSE)</f>
        <v>(長野県)</v>
      </c>
      <c r="D43" s="53"/>
      <c r="E43" s="50"/>
      <c r="F43" s="182">
        <v>2</v>
      </c>
      <c r="G43" s="15"/>
      <c r="H43" s="29"/>
      <c r="I43" s="45"/>
      <c r="J43" s="15"/>
      <c r="K43" s="111"/>
      <c r="L43" s="29"/>
      <c r="M43" s="45"/>
      <c r="N43" s="15"/>
      <c r="O43" s="187"/>
      <c r="P43" s="187"/>
      <c r="Q43" s="187"/>
      <c r="R43" s="187"/>
      <c r="S43" s="30"/>
      <c r="T43" s="46"/>
      <c r="U43" s="125"/>
      <c r="V43" s="23"/>
      <c r="W43" s="23"/>
      <c r="X43" s="46"/>
      <c r="Y43" s="23"/>
      <c r="Z43" s="23"/>
      <c r="AA43" s="169">
        <v>3</v>
      </c>
      <c r="AB43" s="54"/>
      <c r="AC43" s="25"/>
      <c r="AD43" s="189">
        <v>33</v>
      </c>
      <c r="AE43" s="190" t="str">
        <f>VLOOKUP(AD43,チーム!$A$2:$C$49,2,FALSE)</f>
        <v>出クラブ</v>
      </c>
      <c r="AF43" s="188" t="str">
        <f>VLOOKUP(AD43,チーム!$A$2:$C$49,3,FALSE)</f>
        <v>(富山県)</v>
      </c>
    </row>
    <row r="44" spans="1:32" ht="8.1" customHeight="1" x14ac:dyDescent="0.15">
      <c r="A44" s="189"/>
      <c r="B44" s="190"/>
      <c r="C44" s="188"/>
      <c r="D44" s="38"/>
      <c r="E44" s="15"/>
      <c r="F44" s="182"/>
      <c r="G44" s="15"/>
      <c r="H44" s="29"/>
      <c r="I44" s="45"/>
      <c r="J44" s="15"/>
      <c r="K44" s="111"/>
      <c r="L44" s="20"/>
      <c r="M44" s="45"/>
      <c r="N44" s="15"/>
      <c r="O44" s="187"/>
      <c r="P44" s="187"/>
      <c r="Q44" s="187"/>
      <c r="R44" s="187"/>
      <c r="S44" s="30"/>
      <c r="T44" s="46"/>
      <c r="U44" s="123"/>
      <c r="V44" s="23"/>
      <c r="W44" s="23"/>
      <c r="X44" s="46"/>
      <c r="Y44" s="23"/>
      <c r="Z44" s="21"/>
      <c r="AA44" s="169"/>
      <c r="AB44" s="21"/>
      <c r="AC44" s="21"/>
      <c r="AD44" s="189"/>
      <c r="AE44" s="190"/>
      <c r="AF44" s="188"/>
    </row>
    <row r="45" spans="1:32" ht="8.1" customHeight="1" thickBot="1" x14ac:dyDescent="0.2">
      <c r="A45" s="12"/>
      <c r="B45" s="35"/>
      <c r="C45" s="36"/>
      <c r="D45" s="37"/>
      <c r="E45" s="15"/>
      <c r="F45" s="14"/>
      <c r="G45" s="14"/>
      <c r="H45" s="153">
        <v>34</v>
      </c>
      <c r="I45" s="180" t="s">
        <v>91</v>
      </c>
      <c r="J45" s="15"/>
      <c r="K45" s="105"/>
      <c r="L45" s="179">
        <v>4</v>
      </c>
      <c r="M45" s="45"/>
      <c r="N45" s="15"/>
      <c r="O45" s="187"/>
      <c r="P45" s="187"/>
      <c r="Q45" s="187"/>
      <c r="R45" s="187"/>
      <c r="S45" s="30"/>
      <c r="T45" s="46"/>
      <c r="U45" s="163">
        <v>3</v>
      </c>
      <c r="V45" s="130"/>
      <c r="W45" s="45"/>
      <c r="X45" s="173" t="s">
        <v>52</v>
      </c>
      <c r="Y45" s="152">
        <v>38</v>
      </c>
      <c r="Z45" s="42"/>
      <c r="AA45" s="42"/>
      <c r="AB45" s="21"/>
      <c r="AC45" s="43"/>
      <c r="AD45" s="12"/>
      <c r="AE45" s="8"/>
      <c r="AF45" s="36"/>
    </row>
    <row r="46" spans="1:32" ht="8.1" customHeight="1" thickTop="1" x14ac:dyDescent="0.15">
      <c r="A46" s="12"/>
      <c r="B46" s="35"/>
      <c r="C46" s="36"/>
      <c r="D46" s="37"/>
      <c r="E46" s="15"/>
      <c r="F46" s="14"/>
      <c r="G46" s="14"/>
      <c r="H46" s="31"/>
      <c r="I46" s="175"/>
      <c r="J46" s="140"/>
      <c r="K46" s="102"/>
      <c r="L46" s="179"/>
      <c r="M46" s="45"/>
      <c r="N46" s="15"/>
      <c r="O46" s="187"/>
      <c r="P46" s="187"/>
      <c r="Q46" s="187"/>
      <c r="R46" s="187"/>
      <c r="S46" s="30"/>
      <c r="T46" s="46"/>
      <c r="U46" s="163"/>
      <c r="V46" s="93"/>
      <c r="W46" s="97"/>
      <c r="X46" s="172"/>
      <c r="Y46" s="15"/>
      <c r="Z46" s="42"/>
      <c r="AA46" s="42"/>
      <c r="AB46" s="21"/>
      <c r="AC46" s="43"/>
      <c r="AD46" s="12"/>
      <c r="AE46" s="61"/>
      <c r="AF46" s="36"/>
    </row>
    <row r="47" spans="1:32" ht="8.1" customHeight="1" thickBot="1" x14ac:dyDescent="0.2">
      <c r="A47" s="189">
        <v>10</v>
      </c>
      <c r="B47" s="190" t="str">
        <f>VLOOKUP(A47,チーム!$A$2:$C$49,2,FALSE)</f>
        <v>島根県立大学</v>
      </c>
      <c r="C47" s="188" t="str">
        <f>VLOOKUP(A47,チーム!$A$2:$C$49,3,FALSE)</f>
        <v>(島根県)</v>
      </c>
      <c r="D47" s="38"/>
      <c r="E47" s="15"/>
      <c r="F47" s="169">
        <v>0</v>
      </c>
      <c r="G47" s="15"/>
      <c r="H47" s="29"/>
      <c r="I47" s="135"/>
      <c r="J47" s="15"/>
      <c r="K47" s="15"/>
      <c r="L47" s="29"/>
      <c r="M47" s="45"/>
      <c r="N47" s="15"/>
      <c r="O47" s="187"/>
      <c r="P47" s="187"/>
      <c r="Q47" s="187"/>
      <c r="R47" s="187"/>
      <c r="S47" s="30"/>
      <c r="T47" s="46"/>
      <c r="U47" s="23"/>
      <c r="V47" s="32"/>
      <c r="W47" s="142"/>
      <c r="X47" s="22"/>
      <c r="Y47" s="21"/>
      <c r="Z47" s="21"/>
      <c r="AA47" s="171">
        <v>7</v>
      </c>
      <c r="AB47" s="21"/>
      <c r="AC47" s="21"/>
      <c r="AD47" s="189">
        <v>34</v>
      </c>
      <c r="AE47" s="193" t="str">
        <f>VLOOKUP(AD47,チーム!$A$2:$C$49,2,FALSE)</f>
        <v>コザソフトボールクラブ</v>
      </c>
      <c r="AF47" s="188" t="str">
        <f>VLOOKUP(AD47,チーム!$A$2:$C$49,3,FALSE)</f>
        <v>(沖縄県)</v>
      </c>
    </row>
    <row r="48" spans="1:32" ht="8.1" customHeight="1" thickTop="1" x14ac:dyDescent="0.15">
      <c r="A48" s="189"/>
      <c r="B48" s="190"/>
      <c r="C48" s="188"/>
      <c r="D48" s="26"/>
      <c r="E48" s="28"/>
      <c r="F48" s="169"/>
      <c r="G48" s="15"/>
      <c r="H48" s="29"/>
      <c r="I48" s="135"/>
      <c r="J48" s="15"/>
      <c r="K48" s="15"/>
      <c r="L48" s="29"/>
      <c r="M48" s="45"/>
      <c r="N48" s="15"/>
      <c r="O48" s="187"/>
      <c r="P48" s="187"/>
      <c r="Q48" s="187"/>
      <c r="R48" s="187"/>
      <c r="S48" s="30"/>
      <c r="T48" s="46"/>
      <c r="U48" s="23"/>
      <c r="V48" s="21"/>
      <c r="W48" s="143"/>
      <c r="X48" s="33"/>
      <c r="Y48" s="23"/>
      <c r="Z48" s="23"/>
      <c r="AA48" s="171"/>
      <c r="AB48" s="91"/>
      <c r="AC48" s="88"/>
      <c r="AD48" s="189"/>
      <c r="AE48" s="193"/>
      <c r="AF48" s="188"/>
    </row>
    <row r="49" spans="1:32" ht="8.1" customHeight="1" thickBot="1" x14ac:dyDescent="0.2">
      <c r="A49" s="12"/>
      <c r="B49" s="35"/>
      <c r="C49" s="36"/>
      <c r="D49" s="155">
        <v>4</v>
      </c>
      <c r="E49" s="180" t="s">
        <v>80</v>
      </c>
      <c r="F49" s="108"/>
      <c r="G49" s="15"/>
      <c r="H49" s="194">
        <v>11</v>
      </c>
      <c r="I49" s="135"/>
      <c r="J49" s="15"/>
      <c r="K49" s="15"/>
      <c r="L49" s="29"/>
      <c r="M49" s="45"/>
      <c r="N49" s="15"/>
      <c r="O49" s="187"/>
      <c r="P49" s="187"/>
      <c r="Q49" s="187"/>
      <c r="R49" s="187"/>
      <c r="S49" s="30"/>
      <c r="T49" s="46"/>
      <c r="U49" s="23"/>
      <c r="V49" s="21"/>
      <c r="W49" s="143"/>
      <c r="X49" s="33"/>
      <c r="Y49" s="164">
        <v>0</v>
      </c>
      <c r="Z49" s="21"/>
      <c r="AA49" s="94"/>
      <c r="AB49" s="175" t="s">
        <v>72</v>
      </c>
      <c r="AC49" s="156">
        <v>12</v>
      </c>
      <c r="AD49" s="12"/>
      <c r="AE49" s="55"/>
      <c r="AF49" s="36"/>
    </row>
    <row r="50" spans="1:32" ht="8.1" customHeight="1" thickTop="1" x14ac:dyDescent="0.15">
      <c r="A50" s="12"/>
      <c r="B50" s="35"/>
      <c r="C50" s="36"/>
      <c r="D50" s="14"/>
      <c r="E50" s="175"/>
      <c r="F50" s="109"/>
      <c r="G50" s="97"/>
      <c r="H50" s="194"/>
      <c r="I50" s="123"/>
      <c r="J50" s="15"/>
      <c r="K50" s="15"/>
      <c r="L50" s="29"/>
      <c r="M50" s="45"/>
      <c r="N50" s="15"/>
      <c r="O50" s="187"/>
      <c r="P50" s="187"/>
      <c r="Q50" s="187"/>
      <c r="R50" s="187"/>
      <c r="S50" s="30"/>
      <c r="T50" s="46"/>
      <c r="U50" s="23"/>
      <c r="V50" s="32"/>
      <c r="W50" s="143"/>
      <c r="X50" s="33"/>
      <c r="Y50" s="164"/>
      <c r="Z50" s="84"/>
      <c r="AA50" s="85"/>
      <c r="AB50" s="174"/>
      <c r="AC50" s="42"/>
      <c r="AD50" s="12"/>
      <c r="AE50" s="13"/>
      <c r="AF50" s="36"/>
    </row>
    <row r="51" spans="1:32" ht="8.1" customHeight="1" thickBot="1" x14ac:dyDescent="0.2">
      <c r="A51" s="189">
        <v>11</v>
      </c>
      <c r="B51" s="190" t="str">
        <f>VLOOKUP(A51,チーム!$A$2:$C$49,2,FALSE)</f>
        <v>ＴＲＣ</v>
      </c>
      <c r="C51" s="188" t="str">
        <f>VLOOKUP(A51,チーム!$A$2:$C$49,3,FALSE)</f>
        <v>(愛媛県)</v>
      </c>
      <c r="D51" s="83"/>
      <c r="E51" s="105"/>
      <c r="F51" s="195">
        <v>13</v>
      </c>
      <c r="G51" s="30"/>
      <c r="H51" s="115"/>
      <c r="I51" s="123"/>
      <c r="J51" s="19"/>
      <c r="K51" s="15"/>
      <c r="L51" s="29"/>
      <c r="M51" s="45"/>
      <c r="N51" s="15"/>
      <c r="O51" s="187"/>
      <c r="P51" s="187"/>
      <c r="Q51" s="187"/>
      <c r="R51" s="187"/>
      <c r="S51" s="30"/>
      <c r="T51" s="46"/>
      <c r="U51" s="23"/>
      <c r="V51" s="32"/>
      <c r="W51" s="94"/>
      <c r="X51" s="33"/>
      <c r="Y51" s="62"/>
      <c r="Z51" s="41"/>
      <c r="AA51" s="169">
        <v>5</v>
      </c>
      <c r="AB51" s="54"/>
      <c r="AC51" s="25"/>
      <c r="AD51" s="189">
        <v>35</v>
      </c>
      <c r="AE51" s="190" t="str">
        <f>VLOOKUP(AD51,チーム!$A$2:$C$49,2,FALSE)</f>
        <v>酒田クラブ</v>
      </c>
      <c r="AF51" s="188" t="str">
        <f>VLOOKUP(AD51,チーム!$A$2:$C$49,3,FALSE)</f>
        <v>(山形県)</v>
      </c>
    </row>
    <row r="52" spans="1:32" ht="8.1" customHeight="1" thickTop="1" thickBot="1" x14ac:dyDescent="0.2">
      <c r="A52" s="189"/>
      <c r="B52" s="190"/>
      <c r="C52" s="188"/>
      <c r="D52" s="100"/>
      <c r="E52" s="102"/>
      <c r="F52" s="195"/>
      <c r="G52" s="175" t="s">
        <v>82</v>
      </c>
      <c r="H52" s="116"/>
      <c r="I52" s="134"/>
      <c r="J52" s="169">
        <v>5</v>
      </c>
      <c r="K52" s="19"/>
      <c r="L52" s="29"/>
      <c r="M52" s="45"/>
      <c r="N52" s="15"/>
      <c r="O52" s="187"/>
      <c r="P52" s="187"/>
      <c r="Q52" s="187"/>
      <c r="R52" s="187"/>
      <c r="S52" s="30"/>
      <c r="T52" s="46"/>
      <c r="U52" s="23"/>
      <c r="V52" s="32"/>
      <c r="W52" s="169">
        <v>3</v>
      </c>
      <c r="X52" s="144"/>
      <c r="Y52" s="23"/>
      <c r="Z52" s="174" t="s">
        <v>74</v>
      </c>
      <c r="AA52" s="169"/>
      <c r="AB52" s="21"/>
      <c r="AC52" s="21"/>
      <c r="AD52" s="189"/>
      <c r="AE52" s="190"/>
      <c r="AF52" s="188"/>
    </row>
    <row r="53" spans="1:32" ht="8.1" customHeight="1" thickTop="1" x14ac:dyDescent="0.15">
      <c r="A53" s="12"/>
      <c r="B53" s="35"/>
      <c r="C53" s="36"/>
      <c r="D53" s="37"/>
      <c r="E53" s="14"/>
      <c r="F53" s="154">
        <v>20</v>
      </c>
      <c r="G53" s="180"/>
      <c r="H53" s="29"/>
      <c r="I53" s="113"/>
      <c r="J53" s="169"/>
      <c r="K53" s="19"/>
      <c r="L53" s="29"/>
      <c r="M53" s="45"/>
      <c r="N53" s="15"/>
      <c r="O53" s="187"/>
      <c r="P53" s="187"/>
      <c r="Q53" s="187"/>
      <c r="R53" s="187"/>
      <c r="S53" s="30"/>
      <c r="T53" s="46"/>
      <c r="U53" s="23"/>
      <c r="V53" s="32"/>
      <c r="W53" s="169"/>
      <c r="X53" s="127"/>
      <c r="Y53" s="132"/>
      <c r="Z53" s="175"/>
      <c r="AA53" s="152">
        <v>28</v>
      </c>
      <c r="AB53" s="42"/>
      <c r="AC53" s="43"/>
      <c r="AD53" s="12"/>
      <c r="AE53" s="13"/>
      <c r="AF53" s="36"/>
    </row>
    <row r="54" spans="1:32" ht="8.1" customHeight="1" x14ac:dyDescent="0.15">
      <c r="A54" s="12"/>
      <c r="B54" s="35"/>
      <c r="C54" s="36"/>
      <c r="D54" s="37"/>
      <c r="E54" s="14"/>
      <c r="F54" s="30"/>
      <c r="G54" s="45"/>
      <c r="H54" s="40"/>
      <c r="I54" s="15"/>
      <c r="J54" s="15"/>
      <c r="K54" s="15"/>
      <c r="L54" s="29"/>
      <c r="M54" s="45"/>
      <c r="N54" s="15"/>
      <c r="O54" s="187"/>
      <c r="P54" s="187"/>
      <c r="Q54" s="187"/>
      <c r="R54" s="187"/>
      <c r="S54" s="30"/>
      <c r="T54" s="46"/>
      <c r="U54" s="23"/>
      <c r="V54" s="32"/>
      <c r="W54" s="23"/>
      <c r="X54" s="33"/>
      <c r="Y54" s="19"/>
      <c r="Z54" s="131"/>
      <c r="AA54" s="15"/>
      <c r="AB54" s="42"/>
      <c r="AC54" s="43"/>
      <c r="AD54" s="12"/>
      <c r="AE54" s="13"/>
      <c r="AF54" s="36"/>
    </row>
    <row r="55" spans="1:32" ht="8.1" customHeight="1" thickBot="1" x14ac:dyDescent="0.2">
      <c r="A55" s="189">
        <v>12</v>
      </c>
      <c r="B55" s="193" t="str">
        <f>VLOOKUP(A55,チーム!$A$2:$C$49,2,FALSE)</f>
        <v>上越教育大学男子ソフトボール部</v>
      </c>
      <c r="C55" s="188" t="str">
        <f>VLOOKUP(A55,チーム!$A$2:$C$49,3,FALSE)</f>
        <v>(新潟県)</v>
      </c>
      <c r="D55" s="53"/>
      <c r="E55" s="16"/>
      <c r="F55" s="16"/>
      <c r="G55" s="50"/>
      <c r="H55" s="179">
        <v>1</v>
      </c>
      <c r="I55" s="15"/>
      <c r="J55" s="15"/>
      <c r="K55" s="15"/>
      <c r="L55" s="29"/>
      <c r="M55" s="45"/>
      <c r="N55" s="15"/>
      <c r="O55" s="187"/>
      <c r="P55" s="187"/>
      <c r="Q55" s="187"/>
      <c r="R55" s="187"/>
      <c r="S55" s="30"/>
      <c r="T55" s="46"/>
      <c r="U55" s="23"/>
      <c r="V55" s="32"/>
      <c r="W55" s="23"/>
      <c r="X55" s="33"/>
      <c r="Y55" s="178">
        <v>10</v>
      </c>
      <c r="Z55" s="130"/>
      <c r="AA55" s="90"/>
      <c r="AB55" s="90"/>
      <c r="AC55" s="90"/>
      <c r="AD55" s="189">
        <v>36</v>
      </c>
      <c r="AE55" s="190" t="str">
        <f>VLOOKUP(AD55,チーム!$A$2:$C$49,2,FALSE)</f>
        <v>茨田南クラブ</v>
      </c>
      <c r="AF55" s="188" t="str">
        <f>VLOOKUP(AD55,チーム!$A$2:$C$49,3,FALSE)</f>
        <v>(大阪府)</v>
      </c>
    </row>
    <row r="56" spans="1:32" ht="8.1" customHeight="1" thickTop="1" x14ac:dyDescent="0.15">
      <c r="A56" s="189"/>
      <c r="B56" s="193"/>
      <c r="C56" s="188"/>
      <c r="D56" s="14"/>
      <c r="E56" s="15"/>
      <c r="F56" s="15"/>
      <c r="G56" s="15"/>
      <c r="H56" s="179"/>
      <c r="I56" s="19"/>
      <c r="J56" s="15"/>
      <c r="K56" s="15"/>
      <c r="L56" s="29"/>
      <c r="M56" s="45"/>
      <c r="N56" s="15"/>
      <c r="O56" s="165">
        <v>3</v>
      </c>
      <c r="P56" s="166"/>
      <c r="Q56" s="182">
        <v>1</v>
      </c>
      <c r="R56" s="183"/>
      <c r="S56" s="30"/>
      <c r="T56" s="46"/>
      <c r="U56" s="23"/>
      <c r="V56" s="32"/>
      <c r="W56" s="23"/>
      <c r="X56" s="33"/>
      <c r="Y56" s="178"/>
      <c r="Z56" s="23"/>
      <c r="AA56" s="23"/>
      <c r="AB56" s="21"/>
      <c r="AC56" s="21"/>
      <c r="AD56" s="189"/>
      <c r="AE56" s="190"/>
      <c r="AF56" s="188"/>
    </row>
    <row r="57" spans="1:32" ht="8.1" customHeight="1" thickBot="1" x14ac:dyDescent="0.2">
      <c r="A57" s="12"/>
      <c r="B57" s="35"/>
      <c r="C57" s="36"/>
      <c r="D57" s="37"/>
      <c r="E57" s="15"/>
      <c r="F57" s="15"/>
      <c r="G57" s="15"/>
      <c r="H57" s="29"/>
      <c r="I57" s="15"/>
      <c r="J57" s="14"/>
      <c r="K57" s="14"/>
      <c r="L57" s="153">
        <v>45</v>
      </c>
      <c r="M57" s="180" t="s">
        <v>93</v>
      </c>
      <c r="N57" s="15"/>
      <c r="O57" s="167"/>
      <c r="P57" s="168"/>
      <c r="Q57" s="184"/>
      <c r="R57" s="184"/>
      <c r="S57" s="63"/>
      <c r="T57" s="173" t="s">
        <v>55</v>
      </c>
      <c r="U57" s="152">
        <v>46</v>
      </c>
      <c r="V57" s="64"/>
      <c r="W57" s="23"/>
      <c r="X57" s="33"/>
      <c r="Y57" s="23"/>
      <c r="Z57" s="21"/>
      <c r="AA57" s="21"/>
      <c r="AB57" s="21"/>
      <c r="AC57" s="43"/>
      <c r="AD57" s="12"/>
      <c r="AE57" s="13"/>
      <c r="AF57" s="36"/>
    </row>
    <row r="58" spans="1:32" ht="8.1" customHeight="1" thickTop="1" x14ac:dyDescent="0.15">
      <c r="A58" s="12"/>
      <c r="B58" s="35"/>
      <c r="C58" s="36"/>
      <c r="D58" s="37"/>
      <c r="E58" s="15"/>
      <c r="F58" s="15"/>
      <c r="G58" s="15"/>
      <c r="H58" s="29"/>
      <c r="I58" s="15"/>
      <c r="J58" s="14"/>
      <c r="K58" s="14"/>
      <c r="L58" s="31"/>
      <c r="M58" s="175"/>
      <c r="N58" s="140"/>
      <c r="O58" s="146"/>
      <c r="P58" s="175" t="s">
        <v>94</v>
      </c>
      <c r="Q58" s="185"/>
      <c r="R58" s="26"/>
      <c r="S58" s="149"/>
      <c r="T58" s="172"/>
      <c r="U58" s="15"/>
      <c r="V58" s="64"/>
      <c r="W58" s="21"/>
      <c r="X58" s="22"/>
      <c r="Y58" s="21"/>
      <c r="Z58" s="21"/>
      <c r="AA58" s="21"/>
      <c r="AB58" s="21"/>
      <c r="AC58" s="43"/>
      <c r="AD58" s="12"/>
      <c r="AE58" s="13"/>
      <c r="AF58" s="36"/>
    </row>
    <row r="59" spans="1:32" ht="8.1" customHeight="1" thickBot="1" x14ac:dyDescent="0.2">
      <c r="A59" s="189">
        <v>13</v>
      </c>
      <c r="B59" s="190" t="str">
        <f>VLOOKUP(A59,チーム!$A$2:$C$49,2,FALSE)</f>
        <v>倉敷ヴィクトリー</v>
      </c>
      <c r="C59" s="188" t="str">
        <f>VLOOKUP(A59,チーム!$A$2:$C$49,3,FALSE)</f>
        <v>(岡山県)</v>
      </c>
      <c r="D59" s="95"/>
      <c r="E59" s="15"/>
      <c r="F59" s="96"/>
      <c r="G59" s="96"/>
      <c r="H59" s="179">
        <v>6</v>
      </c>
      <c r="I59" s="15"/>
      <c r="J59" s="18"/>
      <c r="K59" s="15"/>
      <c r="L59" s="29"/>
      <c r="M59" s="135"/>
      <c r="N59" s="15"/>
      <c r="O59" s="15"/>
      <c r="P59" s="186"/>
      <c r="Q59" s="186"/>
      <c r="R59" s="15"/>
      <c r="S59" s="150"/>
      <c r="T59" s="33"/>
      <c r="U59" s="23"/>
      <c r="V59" s="21"/>
      <c r="W59" s="23"/>
      <c r="X59" s="33"/>
      <c r="Y59" s="164">
        <v>5</v>
      </c>
      <c r="Z59" s="24"/>
      <c r="AA59" s="24"/>
      <c r="AB59" s="25"/>
      <c r="AC59" s="25"/>
      <c r="AD59" s="189">
        <v>37</v>
      </c>
      <c r="AE59" s="190" t="str">
        <f>VLOOKUP(AD59,チーム!$A$2:$C$49,2,FALSE)</f>
        <v>SRS Black Beans</v>
      </c>
      <c r="AF59" s="188" t="str">
        <f>VLOOKUP(AD59,チーム!$A$2:$C$49,3,FALSE)</f>
        <v>(兵庫県)</v>
      </c>
    </row>
    <row r="60" spans="1:32" ht="8.1" customHeight="1" thickTop="1" x14ac:dyDescent="0.15">
      <c r="A60" s="189"/>
      <c r="B60" s="190"/>
      <c r="C60" s="188"/>
      <c r="D60" s="38"/>
      <c r="E60" s="102"/>
      <c r="F60" s="15"/>
      <c r="G60" s="97"/>
      <c r="H60" s="179"/>
      <c r="I60" s="15"/>
      <c r="J60" s="18"/>
      <c r="K60" s="15"/>
      <c r="L60" s="29"/>
      <c r="M60" s="135"/>
      <c r="N60" s="15"/>
      <c r="O60" s="15"/>
      <c r="P60" s="176">
        <v>47</v>
      </c>
      <c r="Q60" s="176"/>
      <c r="R60" s="15"/>
      <c r="S60" s="150"/>
      <c r="T60" s="33"/>
      <c r="U60" s="23"/>
      <c r="V60" s="32"/>
      <c r="W60" s="21"/>
      <c r="X60" s="22"/>
      <c r="Y60" s="164"/>
      <c r="Z60" s="48"/>
      <c r="AA60" s="21"/>
      <c r="AB60" s="21"/>
      <c r="AC60" s="21"/>
      <c r="AD60" s="189"/>
      <c r="AE60" s="190"/>
      <c r="AF60" s="188"/>
    </row>
    <row r="61" spans="1:32" ht="8.1" customHeight="1" x14ac:dyDescent="0.15">
      <c r="A61" s="12"/>
      <c r="B61" s="35"/>
      <c r="C61" s="36"/>
      <c r="D61" s="37"/>
      <c r="E61" s="38"/>
      <c r="F61" s="30"/>
      <c r="G61" s="30"/>
      <c r="H61" s="115"/>
      <c r="I61" s="15"/>
      <c r="J61" s="18"/>
      <c r="K61" s="15"/>
      <c r="L61" s="29"/>
      <c r="M61" s="135"/>
      <c r="N61" s="15"/>
      <c r="O61" s="15"/>
      <c r="P61" s="15"/>
      <c r="Q61" s="15"/>
      <c r="R61" s="15"/>
      <c r="S61" s="150"/>
      <c r="T61" s="33"/>
      <c r="U61" s="23"/>
      <c r="V61" s="32"/>
      <c r="W61" s="21"/>
      <c r="X61" s="22"/>
      <c r="Y61" s="62"/>
      <c r="Z61" s="41"/>
      <c r="AA61" s="15"/>
      <c r="AB61" s="42"/>
      <c r="AC61" s="43"/>
      <c r="AD61" s="12"/>
      <c r="AE61" s="13"/>
      <c r="AF61" s="36"/>
    </row>
    <row r="62" spans="1:32" ht="8.1" customHeight="1" thickBot="1" x14ac:dyDescent="0.2">
      <c r="A62" s="12"/>
      <c r="B62" s="35"/>
      <c r="C62" s="36"/>
      <c r="D62" s="37"/>
      <c r="E62" s="38"/>
      <c r="F62" s="154">
        <v>21</v>
      </c>
      <c r="G62" s="175" t="s">
        <v>70</v>
      </c>
      <c r="H62" s="116"/>
      <c r="I62" s="15"/>
      <c r="J62" s="169">
        <v>3</v>
      </c>
      <c r="K62" s="15"/>
      <c r="L62" s="29"/>
      <c r="M62" s="135"/>
      <c r="N62" s="15"/>
      <c r="O62" s="15"/>
      <c r="P62" s="15"/>
      <c r="Q62" s="15"/>
      <c r="R62" s="15"/>
      <c r="S62" s="150"/>
      <c r="T62" s="33"/>
      <c r="U62" s="23"/>
      <c r="V62" s="32"/>
      <c r="W62" s="171">
        <v>4</v>
      </c>
      <c r="X62" s="33"/>
      <c r="Y62" s="121"/>
      <c r="Z62" s="174" t="s">
        <v>78</v>
      </c>
      <c r="AA62" s="152">
        <v>29</v>
      </c>
      <c r="AB62" s="42"/>
      <c r="AC62" s="43"/>
      <c r="AD62" s="12"/>
      <c r="AE62" s="13"/>
      <c r="AF62" s="36"/>
    </row>
    <row r="63" spans="1:32" ht="8.1" customHeight="1" thickTop="1" thickBot="1" x14ac:dyDescent="0.2">
      <c r="A63" s="189">
        <v>14</v>
      </c>
      <c r="B63" s="192" t="str">
        <f>VLOOKUP(A63,チーム!$A$2:$C$49,2,FALSE)</f>
        <v>(株)アライドマテリアル</v>
      </c>
      <c r="C63" s="188" t="str">
        <f>VLOOKUP(A63,チーム!$A$2:$C$49,3,FALSE)</f>
        <v>(富山県)</v>
      </c>
      <c r="D63" s="38"/>
      <c r="E63" s="18"/>
      <c r="F63" s="169">
        <v>5</v>
      </c>
      <c r="G63" s="180"/>
      <c r="H63" s="29"/>
      <c r="I63" s="138"/>
      <c r="J63" s="169"/>
      <c r="K63" s="15"/>
      <c r="L63" s="29"/>
      <c r="M63" s="135"/>
      <c r="N63" s="15"/>
      <c r="O63" s="15"/>
      <c r="P63" s="15"/>
      <c r="Q63" s="15"/>
      <c r="R63" s="15"/>
      <c r="S63" s="150"/>
      <c r="T63" s="33"/>
      <c r="U63" s="23"/>
      <c r="V63" s="32"/>
      <c r="W63" s="171"/>
      <c r="X63" s="145"/>
      <c r="Y63" s="132"/>
      <c r="Z63" s="175"/>
      <c r="AA63" s="170">
        <v>11</v>
      </c>
      <c r="AB63" s="21"/>
      <c r="AC63" s="21"/>
      <c r="AD63" s="189">
        <v>38</v>
      </c>
      <c r="AE63" s="192" t="str">
        <f>VLOOKUP(AD63,チーム!$A$2:$C$49,2,FALSE)</f>
        <v>トーホードリームス</v>
      </c>
      <c r="AF63" s="188" t="str">
        <f>VLOOKUP(AD63,チーム!$A$2:$C$49,3,FALSE)</f>
        <v>(福島県)</v>
      </c>
    </row>
    <row r="64" spans="1:32" ht="8.1" customHeight="1" thickTop="1" x14ac:dyDescent="0.15">
      <c r="A64" s="189"/>
      <c r="B64" s="192"/>
      <c r="C64" s="188"/>
      <c r="D64" s="26"/>
      <c r="E64" s="28"/>
      <c r="F64" s="169"/>
      <c r="G64" s="45"/>
      <c r="H64" s="40"/>
      <c r="I64" s="123"/>
      <c r="J64" s="19"/>
      <c r="K64" s="15"/>
      <c r="L64" s="29"/>
      <c r="M64" s="135"/>
      <c r="N64" s="15"/>
      <c r="O64" s="15"/>
      <c r="P64" s="15"/>
      <c r="Q64" s="15"/>
      <c r="R64" s="15"/>
      <c r="S64" s="150"/>
      <c r="T64" s="33"/>
      <c r="U64" s="23"/>
      <c r="V64" s="32"/>
      <c r="W64" s="94"/>
      <c r="X64" s="33"/>
      <c r="Y64" s="19"/>
      <c r="Z64" s="131"/>
      <c r="AA64" s="170"/>
      <c r="AB64" s="91"/>
      <c r="AC64" s="88"/>
      <c r="AD64" s="189"/>
      <c r="AE64" s="192"/>
      <c r="AF64" s="188"/>
    </row>
    <row r="65" spans="1:32" ht="8.1" customHeight="1" thickBot="1" x14ac:dyDescent="0.2">
      <c r="A65" s="12"/>
      <c r="B65" s="35"/>
      <c r="C65" s="36"/>
      <c r="D65" s="155">
        <v>5</v>
      </c>
      <c r="E65" s="180" t="s">
        <v>68</v>
      </c>
      <c r="F65" s="108"/>
      <c r="G65" s="45"/>
      <c r="H65" s="179">
        <v>1</v>
      </c>
      <c r="I65" s="123"/>
      <c r="J65" s="18"/>
      <c r="K65" s="15"/>
      <c r="L65" s="29"/>
      <c r="M65" s="135"/>
      <c r="N65" s="15"/>
      <c r="O65" s="15"/>
      <c r="P65" s="15"/>
      <c r="Q65" s="15"/>
      <c r="R65" s="15"/>
      <c r="S65" s="150"/>
      <c r="T65" s="33"/>
      <c r="U65" s="23"/>
      <c r="V65" s="32"/>
      <c r="W65" s="142"/>
      <c r="X65" s="22"/>
      <c r="Y65" s="163">
        <v>9</v>
      </c>
      <c r="Z65" s="130"/>
      <c r="AA65" s="94"/>
      <c r="AB65" s="175" t="s">
        <v>76</v>
      </c>
      <c r="AC65" s="156">
        <v>13</v>
      </c>
      <c r="AD65" s="12"/>
      <c r="AE65" s="13"/>
      <c r="AF65" s="36"/>
    </row>
    <row r="66" spans="1:32" ht="8.1" customHeight="1" thickTop="1" x14ac:dyDescent="0.15">
      <c r="A66" s="12"/>
      <c r="B66" s="35"/>
      <c r="C66" s="36"/>
      <c r="D66" s="14"/>
      <c r="E66" s="175"/>
      <c r="F66" s="109"/>
      <c r="G66" s="102"/>
      <c r="H66" s="179"/>
      <c r="I66" s="135"/>
      <c r="J66" s="18"/>
      <c r="K66" s="15"/>
      <c r="L66" s="29"/>
      <c r="M66" s="135"/>
      <c r="N66" s="15"/>
      <c r="O66" s="15"/>
      <c r="P66" s="15"/>
      <c r="Q66" s="15"/>
      <c r="R66" s="15"/>
      <c r="S66" s="150"/>
      <c r="T66" s="33"/>
      <c r="U66" s="23"/>
      <c r="V66" s="23"/>
      <c r="W66" s="142"/>
      <c r="X66" s="22"/>
      <c r="Y66" s="163"/>
      <c r="Z66" s="93"/>
      <c r="AA66" s="85"/>
      <c r="AB66" s="174"/>
      <c r="AC66" s="42"/>
      <c r="AD66" s="12"/>
      <c r="AE66" s="13"/>
      <c r="AF66" s="36"/>
    </row>
    <row r="67" spans="1:32" ht="8.1" customHeight="1" thickBot="1" x14ac:dyDescent="0.2">
      <c r="A67" s="189">
        <v>15</v>
      </c>
      <c r="B67" s="190" t="str">
        <f>VLOOKUP(A67,チーム!$A$2:$C$49,2,FALSE)</f>
        <v>７ Ｔｈｏｕｓａｎｄ</v>
      </c>
      <c r="C67" s="188" t="str">
        <f>VLOOKUP(A67,チーム!$A$2:$C$49,3,FALSE)</f>
        <v>(長崎県)</v>
      </c>
      <c r="D67" s="83"/>
      <c r="E67" s="105"/>
      <c r="F67" s="195">
        <v>11</v>
      </c>
      <c r="G67" s="15"/>
      <c r="H67" s="29"/>
      <c r="I67" s="135"/>
      <c r="J67" s="18"/>
      <c r="K67" s="15"/>
      <c r="L67" s="29"/>
      <c r="M67" s="135"/>
      <c r="N67" s="15"/>
      <c r="O67" s="15"/>
      <c r="P67" s="15"/>
      <c r="Q67" s="15"/>
      <c r="R67" s="15"/>
      <c r="S67" s="150"/>
      <c r="T67" s="33"/>
      <c r="U67" s="23"/>
      <c r="V67" s="23"/>
      <c r="W67" s="143"/>
      <c r="X67" s="33"/>
      <c r="Y67" s="23"/>
      <c r="Z67" s="23"/>
      <c r="AA67" s="169">
        <v>0</v>
      </c>
      <c r="AB67" s="54"/>
      <c r="AC67" s="25"/>
      <c r="AD67" s="189">
        <v>39</v>
      </c>
      <c r="AE67" s="190" t="str">
        <f>VLOOKUP(AD67,チーム!$A$2:$C$49,2,FALSE)</f>
        <v>上本クラブ</v>
      </c>
      <c r="AF67" s="188" t="str">
        <f>VLOOKUP(AD67,チーム!$A$2:$C$49,3,FALSE)</f>
        <v>(群馬県)</v>
      </c>
    </row>
    <row r="68" spans="1:32" ht="8.1" customHeight="1" thickTop="1" x14ac:dyDescent="0.15">
      <c r="A68" s="189"/>
      <c r="B68" s="190"/>
      <c r="C68" s="188"/>
      <c r="D68" s="100"/>
      <c r="E68" s="102"/>
      <c r="F68" s="195"/>
      <c r="G68" s="15"/>
      <c r="H68" s="29"/>
      <c r="I68" s="135"/>
      <c r="J68" s="18"/>
      <c r="K68" s="15"/>
      <c r="L68" s="29"/>
      <c r="M68" s="135"/>
      <c r="N68" s="15"/>
      <c r="O68" s="15"/>
      <c r="P68" s="15"/>
      <c r="Q68" s="15"/>
      <c r="R68" s="15"/>
      <c r="S68" s="150"/>
      <c r="T68" s="33"/>
      <c r="U68" s="23"/>
      <c r="V68" s="23"/>
      <c r="W68" s="143"/>
      <c r="X68" s="33"/>
      <c r="Y68" s="23"/>
      <c r="Z68" s="21"/>
      <c r="AA68" s="169"/>
      <c r="AB68" s="21"/>
      <c r="AC68" s="21"/>
      <c r="AD68" s="189"/>
      <c r="AE68" s="190"/>
      <c r="AF68" s="188"/>
    </row>
    <row r="69" spans="1:32" ht="8.1" customHeight="1" thickBot="1" x14ac:dyDescent="0.2">
      <c r="A69" s="12"/>
      <c r="B69" s="35"/>
      <c r="C69" s="36"/>
      <c r="D69" s="37"/>
      <c r="E69" s="18"/>
      <c r="F69" s="14"/>
      <c r="G69" s="14"/>
      <c r="H69" s="153">
        <v>35</v>
      </c>
      <c r="I69" s="175" t="s">
        <v>85</v>
      </c>
      <c r="J69" s="139"/>
      <c r="K69" s="96"/>
      <c r="L69" s="179">
        <v>3</v>
      </c>
      <c r="M69" s="135"/>
      <c r="N69" s="15"/>
      <c r="O69" s="15"/>
      <c r="P69" s="15"/>
      <c r="Q69" s="15"/>
      <c r="R69" s="15"/>
      <c r="S69" s="150"/>
      <c r="T69" s="33"/>
      <c r="U69" s="164">
        <v>0</v>
      </c>
      <c r="V69" s="23"/>
      <c r="W69" s="105"/>
      <c r="X69" s="172" t="s">
        <v>88</v>
      </c>
      <c r="Y69" s="152">
        <v>39</v>
      </c>
      <c r="Z69" s="42"/>
      <c r="AA69" s="42"/>
      <c r="AB69" s="21"/>
      <c r="AC69" s="43"/>
      <c r="AD69" s="12"/>
      <c r="AE69" s="13"/>
      <c r="AF69" s="36"/>
    </row>
    <row r="70" spans="1:32" ht="8.1" customHeight="1" thickTop="1" x14ac:dyDescent="0.15">
      <c r="A70" s="12"/>
      <c r="B70" s="35"/>
      <c r="C70" s="36"/>
      <c r="D70" s="37"/>
      <c r="E70" s="18"/>
      <c r="F70" s="14"/>
      <c r="G70" s="14"/>
      <c r="H70" s="31"/>
      <c r="I70" s="180"/>
      <c r="J70" s="15"/>
      <c r="K70" s="45"/>
      <c r="L70" s="179"/>
      <c r="M70" s="135"/>
      <c r="N70" s="15"/>
      <c r="O70" s="15"/>
      <c r="P70" s="15"/>
      <c r="Q70" s="15"/>
      <c r="R70" s="15"/>
      <c r="S70" s="150"/>
      <c r="T70" s="22"/>
      <c r="U70" s="164"/>
      <c r="V70" s="141"/>
      <c r="W70" s="101"/>
      <c r="X70" s="173"/>
      <c r="Y70" s="15"/>
      <c r="Z70" s="42"/>
      <c r="AA70" s="42"/>
      <c r="AB70" s="21"/>
      <c r="AC70" s="43"/>
      <c r="AD70" s="12"/>
      <c r="AE70" s="13"/>
      <c r="AF70" s="36"/>
    </row>
    <row r="71" spans="1:32" ht="8.1" customHeight="1" thickBot="1" x14ac:dyDescent="0.2">
      <c r="A71" s="189">
        <v>16</v>
      </c>
      <c r="B71" s="192" t="str">
        <f>VLOOKUP(A71,チーム!$A$2:$C$49,2,FALSE)</f>
        <v>千葉 レッド ソックス</v>
      </c>
      <c r="C71" s="188" t="str">
        <f>VLOOKUP(A71,チーム!$A$2:$C$49,3,FALSE)</f>
        <v>(千葉県)</v>
      </c>
      <c r="D71" s="95"/>
      <c r="E71" s="96"/>
      <c r="F71" s="169">
        <v>3</v>
      </c>
      <c r="G71" s="15"/>
      <c r="H71" s="29"/>
      <c r="I71" s="45"/>
      <c r="J71" s="15"/>
      <c r="K71" s="45"/>
      <c r="L71" s="40"/>
      <c r="M71" s="135"/>
      <c r="N71" s="15"/>
      <c r="O71" s="15"/>
      <c r="P71" s="15"/>
      <c r="Q71" s="15"/>
      <c r="R71" s="15"/>
      <c r="S71" s="150"/>
      <c r="T71" s="22"/>
      <c r="U71" s="62"/>
      <c r="V71" s="47"/>
      <c r="W71" s="21"/>
      <c r="X71" s="51"/>
      <c r="Y71" s="21"/>
      <c r="Z71" s="21"/>
      <c r="AA71" s="169">
        <v>1</v>
      </c>
      <c r="AB71" s="21"/>
      <c r="AC71" s="21"/>
      <c r="AD71" s="189">
        <v>40</v>
      </c>
      <c r="AE71" s="190" t="str">
        <f>VLOOKUP(AD71,チーム!$A$2:$C$49,2,FALSE)</f>
        <v>フォーティーワン</v>
      </c>
      <c r="AF71" s="188" t="str">
        <f>VLOOKUP(AD71,チーム!$A$2:$C$49,3,FALSE)</f>
        <v>(大分県)</v>
      </c>
    </row>
    <row r="72" spans="1:32" ht="8.1" customHeight="1" thickTop="1" x14ac:dyDescent="0.15">
      <c r="A72" s="189"/>
      <c r="B72" s="192"/>
      <c r="C72" s="188"/>
      <c r="D72" s="82"/>
      <c r="E72" s="97"/>
      <c r="F72" s="169"/>
      <c r="G72" s="15"/>
      <c r="H72" s="29"/>
      <c r="I72" s="45"/>
      <c r="J72" s="15"/>
      <c r="K72" s="45"/>
      <c r="L72" s="29"/>
      <c r="M72" s="135"/>
      <c r="N72" s="15"/>
      <c r="O72" s="15"/>
      <c r="P72" s="15"/>
      <c r="Q72" s="15"/>
      <c r="R72" s="15"/>
      <c r="S72" s="150"/>
      <c r="T72" s="33"/>
      <c r="U72" s="23"/>
      <c r="V72" s="34"/>
      <c r="W72" s="23"/>
      <c r="X72" s="46"/>
      <c r="Y72" s="23"/>
      <c r="Z72" s="23"/>
      <c r="AA72" s="169"/>
      <c r="AB72" s="48"/>
      <c r="AC72" s="49"/>
      <c r="AD72" s="189"/>
      <c r="AE72" s="190"/>
      <c r="AF72" s="188"/>
    </row>
    <row r="73" spans="1:32" ht="8.1" customHeight="1" thickBot="1" x14ac:dyDescent="0.2">
      <c r="A73" s="12"/>
      <c r="B73" s="35"/>
      <c r="C73" s="36"/>
      <c r="D73" s="155">
        <v>6</v>
      </c>
      <c r="E73" s="175" t="s">
        <v>67</v>
      </c>
      <c r="F73" s="103"/>
      <c r="G73" s="15"/>
      <c r="H73" s="179">
        <v>5</v>
      </c>
      <c r="I73" s="45"/>
      <c r="J73" s="15"/>
      <c r="K73" s="45"/>
      <c r="L73" s="29"/>
      <c r="M73" s="135"/>
      <c r="N73" s="15"/>
      <c r="O73" s="15"/>
      <c r="P73" s="15"/>
      <c r="Q73" s="15"/>
      <c r="R73" s="15"/>
      <c r="S73" s="150"/>
      <c r="T73" s="33"/>
      <c r="U73" s="23"/>
      <c r="V73" s="34"/>
      <c r="W73" s="23"/>
      <c r="X73" s="46"/>
      <c r="Y73" s="191">
        <v>11</v>
      </c>
      <c r="Z73" s="21"/>
      <c r="AA73" s="62"/>
      <c r="AB73" s="174" t="s">
        <v>75</v>
      </c>
      <c r="AC73" s="156">
        <v>14</v>
      </c>
      <c r="AD73" s="12"/>
      <c r="AE73" s="13"/>
      <c r="AF73" s="36"/>
    </row>
    <row r="74" spans="1:32" ht="8.1" customHeight="1" thickTop="1" x14ac:dyDescent="0.15">
      <c r="A74" s="12"/>
      <c r="B74" s="35"/>
      <c r="C74" s="36"/>
      <c r="D74" s="14"/>
      <c r="E74" s="180"/>
      <c r="F74" s="104"/>
      <c r="G74" s="97"/>
      <c r="H74" s="179"/>
      <c r="I74" s="45"/>
      <c r="J74" s="15"/>
      <c r="K74" s="45"/>
      <c r="L74" s="29"/>
      <c r="M74" s="135"/>
      <c r="N74" s="15"/>
      <c r="O74" s="15"/>
      <c r="P74" s="15"/>
      <c r="Q74" s="15"/>
      <c r="R74" s="15"/>
      <c r="S74" s="150"/>
      <c r="T74" s="33"/>
      <c r="U74" s="23"/>
      <c r="V74" s="47"/>
      <c r="W74" s="23"/>
      <c r="X74" s="46"/>
      <c r="Y74" s="191"/>
      <c r="Z74" s="91"/>
      <c r="AA74" s="86"/>
      <c r="AB74" s="175"/>
      <c r="AC74" s="42"/>
      <c r="AD74" s="12"/>
      <c r="AE74" s="65"/>
      <c r="AF74" s="36"/>
    </row>
    <row r="75" spans="1:32" ht="8.1" customHeight="1" thickBot="1" x14ac:dyDescent="0.2">
      <c r="A75" s="189">
        <v>17</v>
      </c>
      <c r="B75" s="190" t="str">
        <f>VLOOKUP(A75,チーム!$A$2:$C$49,2,FALSE)</f>
        <v>和歌山バンデ</v>
      </c>
      <c r="C75" s="188" t="str">
        <f>VLOOKUP(A75,チーム!$A$2:$C$49,3,FALSE)</f>
        <v>(和歌山県)</v>
      </c>
      <c r="D75" s="53"/>
      <c r="E75" s="50"/>
      <c r="F75" s="182">
        <v>2</v>
      </c>
      <c r="G75" s="30"/>
      <c r="H75" s="115"/>
      <c r="I75" s="45"/>
      <c r="J75" s="80"/>
      <c r="K75" s="45"/>
      <c r="L75" s="29"/>
      <c r="M75" s="135"/>
      <c r="N75" s="15"/>
      <c r="O75" s="15"/>
      <c r="P75" s="15"/>
      <c r="Q75" s="15"/>
      <c r="R75" s="15"/>
      <c r="S75" s="150"/>
      <c r="T75" s="33"/>
      <c r="U75" s="23"/>
      <c r="V75" s="47"/>
      <c r="W75" s="62"/>
      <c r="X75" s="46"/>
      <c r="Y75" s="19"/>
      <c r="Z75" s="124"/>
      <c r="AA75" s="177">
        <v>10</v>
      </c>
      <c r="AB75" s="89"/>
      <c r="AC75" s="21"/>
      <c r="AD75" s="189">
        <v>41</v>
      </c>
      <c r="AE75" s="190" t="str">
        <f>VLOOKUP(AD75,チーム!$A$2:$C$49,2,FALSE)</f>
        <v>吉野川市ＭＡＲＣ</v>
      </c>
      <c r="AF75" s="188" t="str">
        <f>VLOOKUP(AD75,チーム!$A$2:$C$49,3,FALSE)</f>
        <v>(徳島県)</v>
      </c>
    </row>
    <row r="76" spans="1:32" ht="8.1" customHeight="1" thickTop="1" thickBot="1" x14ac:dyDescent="0.2">
      <c r="A76" s="189"/>
      <c r="B76" s="190"/>
      <c r="C76" s="188"/>
      <c r="D76" s="38"/>
      <c r="E76" s="18"/>
      <c r="F76" s="182"/>
      <c r="G76" s="175" t="s">
        <v>69</v>
      </c>
      <c r="H76" s="116"/>
      <c r="I76" s="45"/>
      <c r="J76" s="169">
        <v>2</v>
      </c>
      <c r="K76" s="62"/>
      <c r="L76" s="29"/>
      <c r="M76" s="135"/>
      <c r="N76" s="15"/>
      <c r="O76" s="15"/>
      <c r="P76" s="15"/>
      <c r="Q76" s="15"/>
      <c r="R76" s="15"/>
      <c r="S76" s="150"/>
      <c r="T76" s="33"/>
      <c r="U76" s="23"/>
      <c r="V76" s="47"/>
      <c r="W76" s="169">
        <v>3</v>
      </c>
      <c r="X76" s="51"/>
      <c r="Y76" s="125"/>
      <c r="Z76" s="175" t="s">
        <v>77</v>
      </c>
      <c r="AA76" s="177"/>
      <c r="AB76" s="88"/>
      <c r="AC76" s="88"/>
      <c r="AD76" s="189"/>
      <c r="AE76" s="190"/>
      <c r="AF76" s="188"/>
    </row>
    <row r="77" spans="1:32" ht="8.1" customHeight="1" thickTop="1" x14ac:dyDescent="0.15">
      <c r="A77" s="12"/>
      <c r="B77" s="35"/>
      <c r="C77" s="36"/>
      <c r="D77" s="37"/>
      <c r="E77" s="38"/>
      <c r="F77" s="154">
        <v>22</v>
      </c>
      <c r="G77" s="180"/>
      <c r="H77" s="29"/>
      <c r="I77" s="113"/>
      <c r="J77" s="169"/>
      <c r="K77" s="62"/>
      <c r="L77" s="29"/>
      <c r="M77" s="135"/>
      <c r="N77" s="15"/>
      <c r="O77" s="15"/>
      <c r="P77" s="15"/>
      <c r="Q77" s="15"/>
      <c r="R77" s="15"/>
      <c r="S77" s="150"/>
      <c r="T77" s="33"/>
      <c r="U77" s="23"/>
      <c r="V77" s="47"/>
      <c r="W77" s="169"/>
      <c r="X77" s="127"/>
      <c r="Y77" s="126"/>
      <c r="Z77" s="174"/>
      <c r="AA77" s="152">
        <v>30</v>
      </c>
      <c r="AB77" s="42"/>
      <c r="AC77" s="43"/>
      <c r="AD77" s="12"/>
      <c r="AE77" s="65"/>
      <c r="AF77" s="36"/>
    </row>
    <row r="78" spans="1:32" ht="8.1" customHeight="1" x14ac:dyDescent="0.15">
      <c r="A78" s="12"/>
      <c r="B78" s="55"/>
      <c r="C78" s="36"/>
      <c r="D78" s="37"/>
      <c r="E78" s="38"/>
      <c r="F78" s="30"/>
      <c r="G78" s="45"/>
      <c r="H78" s="40"/>
      <c r="I78" s="15"/>
      <c r="J78" s="15"/>
      <c r="K78" s="45"/>
      <c r="L78" s="29"/>
      <c r="M78" s="135"/>
      <c r="N78" s="15"/>
      <c r="O78" s="15"/>
      <c r="P78" s="15"/>
      <c r="Q78" s="15"/>
      <c r="R78" s="15"/>
      <c r="S78" s="150"/>
      <c r="T78" s="33"/>
      <c r="U78" s="23"/>
      <c r="V78" s="47"/>
      <c r="W78" s="23"/>
      <c r="X78" s="33"/>
      <c r="Y78" s="62"/>
      <c r="Z78" s="47"/>
      <c r="AA78" s="15"/>
      <c r="AB78" s="42"/>
      <c r="AC78" s="43"/>
      <c r="AD78" s="12"/>
      <c r="AE78" s="13"/>
      <c r="AF78" s="36"/>
    </row>
    <row r="79" spans="1:32" ht="8.1" customHeight="1" x14ac:dyDescent="0.15">
      <c r="A79" s="189">
        <v>18</v>
      </c>
      <c r="B79" s="190" t="str">
        <f>VLOOKUP(A79,チーム!$A$2:$C$49,2,FALSE)</f>
        <v>多賀城クラブ</v>
      </c>
      <c r="C79" s="188" t="str">
        <f>VLOOKUP(A79,チーム!$A$2:$C$49,3,FALSE)</f>
        <v>(宮城県)</v>
      </c>
      <c r="D79" s="38"/>
      <c r="E79" s="18"/>
      <c r="F79" s="15"/>
      <c r="G79" s="50"/>
      <c r="H79" s="179">
        <v>1</v>
      </c>
      <c r="I79" s="15"/>
      <c r="J79" s="15"/>
      <c r="K79" s="45"/>
      <c r="L79" s="29"/>
      <c r="M79" s="135"/>
      <c r="N79" s="15"/>
      <c r="O79" s="15"/>
      <c r="P79" s="15"/>
      <c r="Q79" s="15"/>
      <c r="R79" s="15"/>
      <c r="S79" s="150"/>
      <c r="T79" s="33"/>
      <c r="U79" s="23"/>
      <c r="V79" s="47"/>
      <c r="W79" s="23"/>
      <c r="X79" s="33"/>
      <c r="Y79" s="163">
        <v>6</v>
      </c>
      <c r="Z79" s="52"/>
      <c r="AA79" s="21"/>
      <c r="AB79" s="21"/>
      <c r="AC79" s="21"/>
      <c r="AD79" s="189">
        <v>42</v>
      </c>
      <c r="AE79" s="193" t="str">
        <f>VLOOKUP(AD79,チーム!$A$2:$C$49,2,FALSE)</f>
        <v>ファースト クリーン</v>
      </c>
      <c r="AF79" s="188" t="str">
        <f>VLOOKUP(AD79,チーム!$A$2:$C$49,3,FALSE)</f>
        <v>(福井県)</v>
      </c>
    </row>
    <row r="80" spans="1:32" ht="8.1" customHeight="1" x14ac:dyDescent="0.15">
      <c r="A80" s="189"/>
      <c r="B80" s="190"/>
      <c r="C80" s="188"/>
      <c r="D80" s="26"/>
      <c r="E80" s="27"/>
      <c r="F80" s="27"/>
      <c r="G80" s="27"/>
      <c r="H80" s="179"/>
      <c r="I80" s="15"/>
      <c r="J80" s="15"/>
      <c r="K80" s="45"/>
      <c r="L80" s="29"/>
      <c r="M80" s="135"/>
      <c r="N80" s="19"/>
      <c r="O80" s="15"/>
      <c r="P80" s="15"/>
      <c r="Q80" s="15"/>
      <c r="R80" s="15"/>
      <c r="S80" s="94"/>
      <c r="T80" s="33"/>
      <c r="U80" s="23"/>
      <c r="V80" s="47"/>
      <c r="W80" s="23"/>
      <c r="X80" s="33"/>
      <c r="Y80" s="163"/>
      <c r="Z80" s="59"/>
      <c r="AA80" s="59"/>
      <c r="AB80" s="49"/>
      <c r="AC80" s="49"/>
      <c r="AD80" s="189"/>
      <c r="AE80" s="193"/>
      <c r="AF80" s="188"/>
    </row>
    <row r="81" spans="1:32" ht="8.1" customHeight="1" thickBot="1" x14ac:dyDescent="0.2">
      <c r="A81" s="12"/>
      <c r="B81" s="35"/>
      <c r="C81" s="36"/>
      <c r="D81" s="37"/>
      <c r="E81" s="18"/>
      <c r="F81" s="15"/>
      <c r="G81" s="15"/>
      <c r="H81" s="17"/>
      <c r="I81" s="14"/>
      <c r="J81" s="154">
        <v>42</v>
      </c>
      <c r="K81" s="180" t="s">
        <v>86</v>
      </c>
      <c r="L81" s="29"/>
      <c r="M81" s="134"/>
      <c r="N81" s="181" t="s">
        <v>165</v>
      </c>
      <c r="O81" s="15"/>
      <c r="P81" s="15"/>
      <c r="Q81" s="15"/>
      <c r="R81" s="15"/>
      <c r="S81" s="169">
        <v>7</v>
      </c>
      <c r="T81" s="151"/>
      <c r="U81" s="23"/>
      <c r="V81" s="174" t="s">
        <v>89</v>
      </c>
      <c r="W81" s="156">
        <v>44</v>
      </c>
      <c r="X81" s="60"/>
      <c r="Y81" s="42"/>
      <c r="Z81" s="23"/>
      <c r="AA81" s="23"/>
      <c r="AB81" s="21"/>
      <c r="AC81" s="43"/>
      <c r="AD81" s="12"/>
      <c r="AE81" s="55"/>
      <c r="AF81" s="36"/>
    </row>
    <row r="82" spans="1:32" ht="8.1" customHeight="1" thickTop="1" x14ac:dyDescent="0.15">
      <c r="A82" s="12"/>
      <c r="B82" s="35"/>
      <c r="C82" s="36"/>
      <c r="D82" s="37"/>
      <c r="E82" s="18"/>
      <c r="F82" s="15"/>
      <c r="G82" s="15"/>
      <c r="H82" s="17"/>
      <c r="I82" s="14"/>
      <c r="J82" s="30"/>
      <c r="K82" s="175"/>
      <c r="L82" s="114"/>
      <c r="M82" s="15"/>
      <c r="N82" s="181"/>
      <c r="O82" s="15"/>
      <c r="P82" s="15"/>
      <c r="Q82" s="15"/>
      <c r="R82" s="15"/>
      <c r="S82" s="169"/>
      <c r="T82" s="148"/>
      <c r="U82" s="132"/>
      <c r="V82" s="175"/>
      <c r="W82" s="42"/>
      <c r="X82" s="60"/>
      <c r="Y82" s="42"/>
      <c r="Z82" s="23"/>
      <c r="AA82" s="23"/>
      <c r="AB82" s="21"/>
      <c r="AC82" s="43"/>
      <c r="AD82" s="12"/>
      <c r="AE82" s="13"/>
      <c r="AF82" s="36"/>
    </row>
    <row r="83" spans="1:32" ht="8.1" customHeight="1" thickBot="1" x14ac:dyDescent="0.2">
      <c r="A83" s="189">
        <v>19</v>
      </c>
      <c r="B83" s="192" t="str">
        <f>VLOOKUP(A83,チーム!$A$2:$C$49,2,FALSE)</f>
        <v>朝日ジャスティスＳＢＣ</v>
      </c>
      <c r="C83" s="188" t="str">
        <f>VLOOKUP(A83,チーム!$A$2:$C$49,3,FALSE)</f>
        <v>(福岡県)</v>
      </c>
      <c r="D83" s="83"/>
      <c r="E83" s="15"/>
      <c r="F83" s="15"/>
      <c r="G83" s="15"/>
      <c r="H83" s="179">
        <v>2</v>
      </c>
      <c r="I83" s="15"/>
      <c r="J83" s="15"/>
      <c r="K83" s="15"/>
      <c r="L83" s="118"/>
      <c r="M83" s="15"/>
      <c r="N83" s="15"/>
      <c r="O83" s="15"/>
      <c r="P83" s="15"/>
      <c r="Q83" s="15"/>
      <c r="R83" s="15"/>
      <c r="S83" s="30"/>
      <c r="T83" s="31"/>
      <c r="U83" s="125"/>
      <c r="V83" s="21"/>
      <c r="W83" s="23"/>
      <c r="X83" s="33"/>
      <c r="Y83" s="164">
        <v>4</v>
      </c>
      <c r="Z83" s="43"/>
      <c r="AA83" s="43"/>
      <c r="AB83" s="90"/>
      <c r="AC83" s="90"/>
      <c r="AD83" s="189">
        <v>43</v>
      </c>
      <c r="AE83" s="190" t="str">
        <f>VLOOKUP(AD83,チーム!$A$2:$C$49,2,FALSE)</f>
        <v>フェニックス</v>
      </c>
      <c r="AF83" s="188" t="str">
        <f>VLOOKUP(AD83,チーム!$A$2:$C$49,3,FALSE)</f>
        <v>(宮崎県)</v>
      </c>
    </row>
    <row r="84" spans="1:32" ht="8.1" customHeight="1" thickTop="1" x14ac:dyDescent="0.15">
      <c r="A84" s="189"/>
      <c r="B84" s="192"/>
      <c r="C84" s="188"/>
      <c r="D84" s="100"/>
      <c r="E84" s="102"/>
      <c r="F84" s="102"/>
      <c r="G84" s="97"/>
      <c r="H84" s="179"/>
      <c r="I84" s="15"/>
      <c r="J84" s="15"/>
      <c r="K84" s="111"/>
      <c r="L84" s="29"/>
      <c r="M84" s="15"/>
      <c r="N84" s="15"/>
      <c r="O84" s="15"/>
      <c r="P84" s="15"/>
      <c r="Q84" s="15"/>
      <c r="R84" s="15"/>
      <c r="S84" s="30"/>
      <c r="T84" s="31"/>
      <c r="U84" s="125"/>
      <c r="V84" s="21"/>
      <c r="W84" s="21"/>
      <c r="X84" s="22"/>
      <c r="Y84" s="164"/>
      <c r="Z84" s="91"/>
      <c r="AA84" s="88"/>
      <c r="AB84" s="21"/>
      <c r="AC84" s="21"/>
      <c r="AD84" s="189"/>
      <c r="AE84" s="190"/>
      <c r="AF84" s="188"/>
    </row>
    <row r="85" spans="1:32" ht="8.1" customHeight="1" x14ac:dyDescent="0.15">
      <c r="A85" s="12"/>
      <c r="B85" s="35"/>
      <c r="C85" s="36"/>
      <c r="D85" s="37"/>
      <c r="E85" s="14"/>
      <c r="F85" s="30"/>
      <c r="G85" s="30"/>
      <c r="H85" s="115"/>
      <c r="I85" s="15"/>
      <c r="J85" s="15"/>
      <c r="K85" s="111"/>
      <c r="L85" s="29"/>
      <c r="M85" s="15"/>
      <c r="N85" s="15"/>
      <c r="O85" s="15"/>
      <c r="P85" s="15"/>
      <c r="Q85" s="15"/>
      <c r="R85" s="15"/>
      <c r="S85" s="30"/>
      <c r="T85" s="31"/>
      <c r="U85" s="125"/>
      <c r="V85" s="23"/>
      <c r="W85" s="21"/>
      <c r="X85" s="22"/>
      <c r="Y85" s="19"/>
      <c r="Z85" s="124"/>
      <c r="AA85" s="15"/>
      <c r="AB85" s="42"/>
      <c r="AC85" s="43"/>
      <c r="AD85" s="12"/>
      <c r="AE85" s="13"/>
      <c r="AF85" s="36"/>
    </row>
    <row r="86" spans="1:32" ht="8.1" customHeight="1" thickBot="1" x14ac:dyDescent="0.2">
      <c r="A86" s="12"/>
      <c r="B86" s="35"/>
      <c r="C86" s="36"/>
      <c r="D86" s="37"/>
      <c r="E86" s="14"/>
      <c r="F86" s="154">
        <v>23</v>
      </c>
      <c r="G86" s="175" t="s">
        <v>66</v>
      </c>
      <c r="H86" s="116"/>
      <c r="I86" s="15"/>
      <c r="J86" s="169">
        <v>7</v>
      </c>
      <c r="K86" s="111"/>
      <c r="L86" s="29"/>
      <c r="M86" s="15"/>
      <c r="N86" s="15"/>
      <c r="O86" s="15"/>
      <c r="P86" s="15"/>
      <c r="Q86" s="15"/>
      <c r="R86" s="15"/>
      <c r="S86" s="30"/>
      <c r="T86" s="31"/>
      <c r="U86" s="125"/>
      <c r="V86" s="23"/>
      <c r="W86" s="170">
        <v>11</v>
      </c>
      <c r="X86" s="133"/>
      <c r="Y86" s="122"/>
      <c r="Z86" s="175" t="s">
        <v>58</v>
      </c>
      <c r="AA86" s="152">
        <v>31</v>
      </c>
      <c r="AB86" s="42"/>
      <c r="AC86" s="43"/>
      <c r="AD86" s="12"/>
      <c r="AE86" s="55"/>
      <c r="AF86" s="36"/>
    </row>
    <row r="87" spans="1:32" ht="8.1" customHeight="1" thickTop="1" thickBot="1" x14ac:dyDescent="0.2">
      <c r="A87" s="189">
        <v>20</v>
      </c>
      <c r="B87" s="190" t="str">
        <f>VLOOKUP(A87,チーム!$A$2:$C$49,2,FALSE)</f>
        <v>ｳｨｽﾞﾐｰ ﾜｲﾙﾄﾞｷｬｯﾄ</v>
      </c>
      <c r="C87" s="188" t="str">
        <f>VLOOKUP(A87,チーム!$A$2:$C$49,3,FALSE)</f>
        <v>(高知県)</v>
      </c>
      <c r="D87" s="38"/>
      <c r="E87" s="15"/>
      <c r="F87" s="169">
        <v>1</v>
      </c>
      <c r="G87" s="180"/>
      <c r="H87" s="29"/>
      <c r="I87" s="138"/>
      <c r="J87" s="169"/>
      <c r="K87" s="111"/>
      <c r="L87" s="29"/>
      <c r="M87" s="15"/>
      <c r="N87" s="15"/>
      <c r="O87" s="15"/>
      <c r="P87" s="15"/>
      <c r="Q87" s="15"/>
      <c r="R87" s="15"/>
      <c r="S87" s="30"/>
      <c r="T87" s="31"/>
      <c r="U87" s="125"/>
      <c r="V87" s="23"/>
      <c r="W87" s="170"/>
      <c r="X87" s="145"/>
      <c r="Y87" s="23"/>
      <c r="Z87" s="174"/>
      <c r="AA87" s="170">
        <v>12</v>
      </c>
      <c r="AB87" s="21"/>
      <c r="AC87" s="21"/>
      <c r="AD87" s="189">
        <v>44</v>
      </c>
      <c r="AE87" s="190" t="str">
        <f>VLOOKUP(AD87,チーム!$A$2:$C$49,2,FALSE)</f>
        <v>ＣＡＴＢＵＳ</v>
      </c>
      <c r="AF87" s="188" t="str">
        <f>VLOOKUP(AD87,チーム!$A$2:$C$49,3,FALSE)</f>
        <v>(埼玉県)</v>
      </c>
    </row>
    <row r="88" spans="1:32" ht="8.1" customHeight="1" thickTop="1" x14ac:dyDescent="0.15">
      <c r="A88" s="189"/>
      <c r="B88" s="190"/>
      <c r="C88" s="188"/>
      <c r="D88" s="26"/>
      <c r="E88" s="28"/>
      <c r="F88" s="169"/>
      <c r="G88" s="45"/>
      <c r="H88" s="40"/>
      <c r="I88" s="123"/>
      <c r="J88" s="19"/>
      <c r="K88" s="111"/>
      <c r="L88" s="29"/>
      <c r="M88" s="15"/>
      <c r="N88" s="15"/>
      <c r="O88" s="15"/>
      <c r="P88" s="15"/>
      <c r="Q88" s="15"/>
      <c r="R88" s="15"/>
      <c r="S88" s="30"/>
      <c r="T88" s="31"/>
      <c r="U88" s="125"/>
      <c r="V88" s="23"/>
      <c r="W88" s="94"/>
      <c r="X88" s="33"/>
      <c r="Y88" s="62"/>
      <c r="Z88" s="47"/>
      <c r="AA88" s="170"/>
      <c r="AB88" s="91"/>
      <c r="AC88" s="88"/>
      <c r="AD88" s="189"/>
      <c r="AE88" s="190"/>
      <c r="AF88" s="188"/>
    </row>
    <row r="89" spans="1:32" ht="8.1" customHeight="1" thickBot="1" x14ac:dyDescent="0.2">
      <c r="A89" s="12"/>
      <c r="B89" s="35"/>
      <c r="C89" s="36"/>
      <c r="D89" s="155">
        <v>7</v>
      </c>
      <c r="E89" s="180" t="s">
        <v>64</v>
      </c>
      <c r="F89" s="108"/>
      <c r="G89" s="45"/>
      <c r="H89" s="179">
        <v>1</v>
      </c>
      <c r="I89" s="123"/>
      <c r="J89" s="15"/>
      <c r="K89" s="111"/>
      <c r="L89" s="29"/>
      <c r="M89" s="15"/>
      <c r="N89" s="15"/>
      <c r="O89" s="15"/>
      <c r="P89" s="15"/>
      <c r="Q89" s="15"/>
      <c r="R89" s="15"/>
      <c r="S89" s="30"/>
      <c r="T89" s="31"/>
      <c r="U89" s="125"/>
      <c r="V89" s="23"/>
      <c r="W89" s="142"/>
      <c r="X89" s="22"/>
      <c r="Y89" s="163">
        <v>0</v>
      </c>
      <c r="Z89" s="47"/>
      <c r="AA89" s="92"/>
      <c r="AB89" s="175" t="s">
        <v>56</v>
      </c>
      <c r="AC89" s="156">
        <v>15</v>
      </c>
      <c r="AD89" s="12"/>
      <c r="AE89" s="55"/>
      <c r="AF89" s="36"/>
    </row>
    <row r="90" spans="1:32" ht="8.1" customHeight="1" thickTop="1" x14ac:dyDescent="0.15">
      <c r="A90" s="12"/>
      <c r="B90" s="55"/>
      <c r="C90" s="36"/>
      <c r="D90" s="14"/>
      <c r="E90" s="175"/>
      <c r="F90" s="109"/>
      <c r="G90" s="102"/>
      <c r="H90" s="179"/>
      <c r="I90" s="135"/>
      <c r="J90" s="15"/>
      <c r="K90" s="111"/>
      <c r="L90" s="29"/>
      <c r="M90" s="15"/>
      <c r="N90" s="15"/>
      <c r="O90" s="15"/>
      <c r="P90" s="15"/>
      <c r="Q90" s="15"/>
      <c r="R90" s="15"/>
      <c r="S90" s="30"/>
      <c r="T90" s="31"/>
      <c r="U90" s="125"/>
      <c r="V90" s="23"/>
      <c r="W90" s="142"/>
      <c r="X90" s="22"/>
      <c r="Y90" s="163"/>
      <c r="Z90" s="93"/>
      <c r="AA90" s="85"/>
      <c r="AB90" s="174"/>
      <c r="AC90" s="42"/>
      <c r="AD90" s="12"/>
      <c r="AE90" s="13"/>
      <c r="AF90" s="36"/>
    </row>
    <row r="91" spans="1:32" ht="8.1" customHeight="1" thickBot="1" x14ac:dyDescent="0.2">
      <c r="A91" s="189">
        <v>21</v>
      </c>
      <c r="B91" s="190" t="str">
        <f>VLOOKUP(A91,チーム!$A$2:$C$49,2,FALSE)</f>
        <v>ミノワオールスター</v>
      </c>
      <c r="C91" s="188" t="str">
        <f>VLOOKUP(A91,チーム!$A$2:$C$49,3,FALSE)</f>
        <v>(長野県)</v>
      </c>
      <c r="D91" s="83"/>
      <c r="E91" s="105"/>
      <c r="F91" s="182">
        <v>7</v>
      </c>
      <c r="G91" s="15"/>
      <c r="H91" s="29"/>
      <c r="I91" s="135"/>
      <c r="J91" s="15"/>
      <c r="K91" s="111"/>
      <c r="L91" s="29"/>
      <c r="M91" s="15"/>
      <c r="N91" s="15"/>
      <c r="O91" s="15"/>
      <c r="P91" s="15"/>
      <c r="Q91" s="15"/>
      <c r="R91" s="15"/>
      <c r="S91" s="30"/>
      <c r="T91" s="31"/>
      <c r="U91" s="125"/>
      <c r="V91" s="23"/>
      <c r="W91" s="143"/>
      <c r="X91" s="33"/>
      <c r="Y91" s="23"/>
      <c r="Z91" s="23"/>
      <c r="AA91" s="169">
        <v>2</v>
      </c>
      <c r="AB91" s="54"/>
      <c r="AC91" s="25"/>
      <c r="AD91" s="189">
        <v>45</v>
      </c>
      <c r="AE91" s="192" t="str">
        <f>VLOOKUP(AD91,チーム!$A$2:$C$49,2,FALSE)</f>
        <v>日曜犬鷲スパークス</v>
      </c>
      <c r="AF91" s="188" t="str">
        <f>VLOOKUP(AD91,チーム!$A$2:$C$49,3,FALSE)</f>
        <v>(石川県)</v>
      </c>
    </row>
    <row r="92" spans="1:32" ht="8.1" customHeight="1" thickTop="1" x14ac:dyDescent="0.15">
      <c r="A92" s="189"/>
      <c r="B92" s="190"/>
      <c r="C92" s="188"/>
      <c r="D92" s="100"/>
      <c r="E92" s="102"/>
      <c r="F92" s="182"/>
      <c r="G92" s="15"/>
      <c r="H92" s="29"/>
      <c r="I92" s="135"/>
      <c r="J92" s="15"/>
      <c r="K92" s="111"/>
      <c r="L92" s="20"/>
      <c r="M92" s="19"/>
      <c r="N92" s="15"/>
      <c r="O92" s="15"/>
      <c r="P92" s="15"/>
      <c r="Q92" s="15"/>
      <c r="R92" s="15"/>
      <c r="S92" s="30"/>
      <c r="T92" s="31"/>
      <c r="U92" s="123"/>
      <c r="V92" s="23"/>
      <c r="W92" s="143"/>
      <c r="X92" s="33"/>
      <c r="Y92" s="23"/>
      <c r="Z92" s="21"/>
      <c r="AA92" s="169"/>
      <c r="AB92" s="21"/>
      <c r="AC92" s="21"/>
      <c r="AD92" s="189"/>
      <c r="AE92" s="192"/>
      <c r="AF92" s="188"/>
    </row>
    <row r="93" spans="1:32" ht="8.1" customHeight="1" thickBot="1" x14ac:dyDescent="0.2">
      <c r="A93" s="12"/>
      <c r="B93" s="55"/>
      <c r="C93" s="36"/>
      <c r="D93" s="37"/>
      <c r="E93" s="15"/>
      <c r="F93" s="14"/>
      <c r="G93" s="14"/>
      <c r="H93" s="153">
        <v>36</v>
      </c>
      <c r="I93" s="175" t="s">
        <v>84</v>
      </c>
      <c r="J93" s="139"/>
      <c r="K93" s="105"/>
      <c r="L93" s="179">
        <v>6</v>
      </c>
      <c r="M93" s="19"/>
      <c r="N93" s="15"/>
      <c r="O93" s="15"/>
      <c r="P93" s="15"/>
      <c r="Q93" s="15"/>
      <c r="R93" s="15"/>
      <c r="S93" s="30"/>
      <c r="T93" s="31"/>
      <c r="U93" s="163">
        <v>3</v>
      </c>
      <c r="V93" s="130"/>
      <c r="W93" s="111"/>
      <c r="X93" s="172" t="s">
        <v>87</v>
      </c>
      <c r="Y93" s="152">
        <v>40</v>
      </c>
      <c r="Z93" s="42"/>
      <c r="AA93" s="42"/>
      <c r="AB93" s="21"/>
      <c r="AC93" s="43"/>
      <c r="AD93" s="12"/>
      <c r="AE93" s="13"/>
      <c r="AF93" s="36"/>
    </row>
    <row r="94" spans="1:32" ht="8.1" customHeight="1" thickTop="1" x14ac:dyDescent="0.15">
      <c r="A94" s="12"/>
      <c r="B94" s="35"/>
      <c r="C94" s="36"/>
      <c r="D94" s="37"/>
      <c r="E94" s="15"/>
      <c r="F94" s="14"/>
      <c r="G94" s="14"/>
      <c r="H94" s="31"/>
      <c r="I94" s="180"/>
      <c r="J94" s="15"/>
      <c r="K94" s="102"/>
      <c r="L94" s="179"/>
      <c r="M94" s="15"/>
      <c r="N94" s="15"/>
      <c r="O94" s="15"/>
      <c r="P94" s="15"/>
      <c r="Q94" s="15"/>
      <c r="R94" s="15"/>
      <c r="S94" s="30"/>
      <c r="T94" s="31"/>
      <c r="U94" s="163"/>
      <c r="V94" s="93"/>
      <c r="W94" s="101"/>
      <c r="X94" s="173"/>
      <c r="Y94" s="15"/>
      <c r="Z94" s="42"/>
      <c r="AA94" s="42"/>
      <c r="AB94" s="21"/>
      <c r="AC94" s="43"/>
      <c r="AD94" s="12"/>
      <c r="AE94" s="13"/>
      <c r="AF94" s="36"/>
    </row>
    <row r="95" spans="1:32" ht="8.1" customHeight="1" x14ac:dyDescent="0.15">
      <c r="A95" s="189">
        <v>22</v>
      </c>
      <c r="B95" s="190" t="str">
        <f>VLOOKUP(A95,チーム!$A$2:$C$49,2,FALSE)</f>
        <v>よしクラブ</v>
      </c>
      <c r="C95" s="188" t="str">
        <f>VLOOKUP(A95,チーム!$A$2:$C$49,3,FALSE)</f>
        <v>(東京都)</v>
      </c>
      <c r="D95" s="38"/>
      <c r="E95" s="15"/>
      <c r="F95" s="169">
        <v>5</v>
      </c>
      <c r="G95" s="15"/>
      <c r="H95" s="29"/>
      <c r="I95" s="45"/>
      <c r="J95" s="15"/>
      <c r="K95" s="18"/>
      <c r="L95" s="29"/>
      <c r="M95" s="15"/>
      <c r="N95" s="15"/>
      <c r="O95" s="15"/>
      <c r="P95" s="15"/>
      <c r="Q95" s="15"/>
      <c r="R95" s="15"/>
      <c r="S95" s="30"/>
      <c r="T95" s="31"/>
      <c r="U95" s="66"/>
      <c r="V95" s="32"/>
      <c r="W95" s="21"/>
      <c r="X95" s="51"/>
      <c r="Y95" s="21"/>
      <c r="Z95" s="21"/>
      <c r="AA95" s="171">
        <v>2</v>
      </c>
      <c r="AB95" s="21"/>
      <c r="AC95" s="21"/>
      <c r="AD95" s="189">
        <v>46</v>
      </c>
      <c r="AE95" s="190" t="str">
        <f>VLOOKUP(AD95,チーム!$A$2:$C$49,2,FALSE)</f>
        <v>紀北ファイターズ</v>
      </c>
      <c r="AF95" s="188" t="str">
        <f>VLOOKUP(AD95,チーム!$A$2:$C$49,3,FALSE)</f>
        <v>(三重県)</v>
      </c>
    </row>
    <row r="96" spans="1:32" ht="8.1" customHeight="1" x14ac:dyDescent="0.15">
      <c r="A96" s="189"/>
      <c r="B96" s="190"/>
      <c r="C96" s="188"/>
      <c r="D96" s="26"/>
      <c r="E96" s="28"/>
      <c r="F96" s="169"/>
      <c r="G96" s="15"/>
      <c r="H96" s="29"/>
      <c r="I96" s="45"/>
      <c r="J96" s="15"/>
      <c r="K96" s="18"/>
      <c r="L96" s="29"/>
      <c r="M96" s="15"/>
      <c r="N96" s="15"/>
      <c r="O96" s="15"/>
      <c r="P96" s="15"/>
      <c r="Q96" s="15"/>
      <c r="R96" s="15"/>
      <c r="S96" s="30"/>
      <c r="T96" s="31"/>
      <c r="U96" s="66"/>
      <c r="V96" s="21"/>
      <c r="W96" s="23"/>
      <c r="X96" s="46"/>
      <c r="Y96" s="23"/>
      <c r="Z96" s="23"/>
      <c r="AA96" s="171"/>
      <c r="AB96" s="48"/>
      <c r="AC96" s="49"/>
      <c r="AD96" s="189"/>
      <c r="AE96" s="190"/>
      <c r="AF96" s="188"/>
    </row>
    <row r="97" spans="1:32" ht="8.1" customHeight="1" thickBot="1" x14ac:dyDescent="0.2">
      <c r="A97" s="12"/>
      <c r="B97" s="35"/>
      <c r="C97" s="36"/>
      <c r="D97" s="155">
        <v>8</v>
      </c>
      <c r="E97" s="180" t="s">
        <v>63</v>
      </c>
      <c r="F97" s="107"/>
      <c r="G97" s="15"/>
      <c r="H97" s="179">
        <v>3</v>
      </c>
      <c r="I97" s="45"/>
      <c r="J97" s="15"/>
      <c r="K97" s="18"/>
      <c r="L97" s="29"/>
      <c r="M97" s="15"/>
      <c r="N97" s="15"/>
      <c r="O97" s="15"/>
      <c r="P97" s="15"/>
      <c r="Q97" s="15"/>
      <c r="R97" s="15"/>
      <c r="S97" s="30"/>
      <c r="T97" s="31"/>
      <c r="U97" s="66"/>
      <c r="V97" s="21"/>
      <c r="W97" s="23"/>
      <c r="X97" s="46"/>
      <c r="Y97" s="164">
        <v>2</v>
      </c>
      <c r="Z97" s="21"/>
      <c r="AA97" s="62"/>
      <c r="AB97" s="174" t="s">
        <v>55</v>
      </c>
      <c r="AC97" s="156">
        <v>16</v>
      </c>
      <c r="AD97" s="12"/>
      <c r="AE97" s="13"/>
      <c r="AF97" s="36"/>
    </row>
    <row r="98" spans="1:32" ht="8.1" customHeight="1" thickTop="1" x14ac:dyDescent="0.15">
      <c r="A98" s="12"/>
      <c r="B98" s="55"/>
      <c r="C98" s="36"/>
      <c r="D98" s="14"/>
      <c r="E98" s="175"/>
      <c r="F98" s="106"/>
      <c r="G98" s="101"/>
      <c r="H98" s="179"/>
      <c r="I98" s="62"/>
      <c r="J98" s="15"/>
      <c r="K98" s="18"/>
      <c r="L98" s="29"/>
      <c r="M98" s="15"/>
      <c r="N98" s="15"/>
      <c r="O98" s="15"/>
      <c r="P98" s="15"/>
      <c r="Q98" s="15"/>
      <c r="R98" s="15"/>
      <c r="S98" s="30"/>
      <c r="T98" s="31"/>
      <c r="U98" s="66"/>
      <c r="V98" s="32"/>
      <c r="W98" s="23"/>
      <c r="X98" s="46"/>
      <c r="Y98" s="164"/>
      <c r="Z98" s="91"/>
      <c r="AA98" s="86"/>
      <c r="AB98" s="175"/>
      <c r="AC98" s="42"/>
      <c r="AD98" s="12"/>
      <c r="AE98" s="13"/>
      <c r="AF98" s="36"/>
    </row>
    <row r="99" spans="1:32" ht="8.1" customHeight="1" thickBot="1" x14ac:dyDescent="0.2">
      <c r="A99" s="189">
        <v>23</v>
      </c>
      <c r="B99" s="190" t="str">
        <f>VLOOKUP(A99,チーム!$A$2:$C$49,2,FALSE)</f>
        <v>草津クラブ壮年</v>
      </c>
      <c r="C99" s="188" t="str">
        <f>VLOOKUP(A99,チーム!$A$2:$C$49,3,FALSE)</f>
        <v>(滋賀県)</v>
      </c>
      <c r="D99" s="95"/>
      <c r="E99" s="105"/>
      <c r="F99" s="182">
        <v>6</v>
      </c>
      <c r="G99" s="39"/>
      <c r="H99" s="40"/>
      <c r="I99" s="62"/>
      <c r="J99" s="80"/>
      <c r="K99" s="18"/>
      <c r="L99" s="29"/>
      <c r="M99" s="15"/>
      <c r="N99" s="15"/>
      <c r="O99" s="15"/>
      <c r="P99" s="15"/>
      <c r="Q99" s="15"/>
      <c r="R99" s="15"/>
      <c r="S99" s="30"/>
      <c r="T99" s="31"/>
      <c r="U99" s="66"/>
      <c r="V99" s="32"/>
      <c r="W99" s="62"/>
      <c r="X99" s="46"/>
      <c r="Y99" s="123"/>
      <c r="Z99" s="15"/>
      <c r="AA99" s="169">
        <v>4</v>
      </c>
      <c r="AB99" s="87"/>
      <c r="AC99" s="21"/>
      <c r="AD99" s="189">
        <v>47</v>
      </c>
      <c r="AE99" s="190" t="str">
        <f>VLOOKUP(AD99,チーム!$A$2:$C$49,2,FALSE)</f>
        <v>ＤＣ川原石クラブ</v>
      </c>
      <c r="AF99" s="188" t="str">
        <f>VLOOKUP(AD99,チーム!$A$2:$C$49,3,FALSE)</f>
        <v>(広島県)</v>
      </c>
    </row>
    <row r="100" spans="1:32" ht="8.1" customHeight="1" thickTop="1" thickBot="1" x14ac:dyDescent="0.2">
      <c r="A100" s="189"/>
      <c r="B100" s="190"/>
      <c r="C100" s="188"/>
      <c r="D100" s="38"/>
      <c r="E100" s="102"/>
      <c r="F100" s="182"/>
      <c r="G100" s="180" t="s">
        <v>65</v>
      </c>
      <c r="H100" s="112"/>
      <c r="I100" s="45"/>
      <c r="J100" s="169">
        <v>0</v>
      </c>
      <c r="K100" s="18"/>
      <c r="L100" s="29"/>
      <c r="M100" s="15"/>
      <c r="N100" s="15"/>
      <c r="O100" s="15"/>
      <c r="P100" s="15"/>
      <c r="Q100" s="15"/>
      <c r="R100" s="15"/>
      <c r="S100" s="30"/>
      <c r="T100" s="31"/>
      <c r="U100" s="66"/>
      <c r="V100" s="32"/>
      <c r="W100" s="169">
        <v>0</v>
      </c>
      <c r="X100" s="120"/>
      <c r="Y100" s="122"/>
      <c r="Z100" s="175" t="s">
        <v>57</v>
      </c>
      <c r="AA100" s="169"/>
      <c r="AB100" s="88"/>
      <c r="AC100" s="88"/>
      <c r="AD100" s="189"/>
      <c r="AE100" s="190"/>
      <c r="AF100" s="188"/>
    </row>
    <row r="101" spans="1:32" ht="8.1" customHeight="1" thickTop="1" x14ac:dyDescent="0.15">
      <c r="A101" s="12"/>
      <c r="B101" s="55"/>
      <c r="C101" s="36"/>
      <c r="D101" s="37"/>
      <c r="E101" s="14"/>
      <c r="F101" s="154">
        <v>24</v>
      </c>
      <c r="G101" s="175"/>
      <c r="H101" s="114"/>
      <c r="I101" s="113"/>
      <c r="J101" s="169"/>
      <c r="K101" s="18"/>
      <c r="L101" s="29"/>
      <c r="M101" s="15"/>
      <c r="N101" s="15"/>
      <c r="O101" s="15"/>
      <c r="P101" s="15"/>
      <c r="Q101" s="15"/>
      <c r="R101" s="15"/>
      <c r="S101" s="30"/>
      <c r="T101" s="31"/>
      <c r="U101" s="66"/>
      <c r="V101" s="32"/>
      <c r="W101" s="169"/>
      <c r="X101" s="22"/>
      <c r="Y101" s="23"/>
      <c r="Z101" s="174"/>
      <c r="AA101" s="152">
        <v>32</v>
      </c>
      <c r="AB101" s="42"/>
      <c r="AC101" s="43"/>
      <c r="AD101" s="12"/>
      <c r="AE101" s="13"/>
      <c r="AF101" s="36"/>
    </row>
    <row r="102" spans="1:32" ht="8.1" customHeight="1" x14ac:dyDescent="0.15">
      <c r="A102" s="12"/>
      <c r="B102" s="35"/>
      <c r="C102" s="36"/>
      <c r="D102" s="37"/>
      <c r="E102" s="14"/>
      <c r="F102" s="30"/>
      <c r="G102" s="111"/>
      <c r="H102" s="20"/>
      <c r="I102" s="15"/>
      <c r="J102" s="15"/>
      <c r="K102" s="18"/>
      <c r="L102" s="29"/>
      <c r="M102" s="15"/>
      <c r="N102" s="15"/>
      <c r="O102" s="15"/>
      <c r="P102" s="15"/>
      <c r="Q102" s="15"/>
      <c r="R102" s="15"/>
      <c r="S102" s="30"/>
      <c r="T102" s="31"/>
      <c r="U102" s="66"/>
      <c r="V102" s="32"/>
      <c r="W102" s="21"/>
      <c r="X102" s="22"/>
      <c r="Y102" s="62"/>
      <c r="Z102" s="47"/>
      <c r="AA102" s="15"/>
      <c r="AB102" s="42"/>
      <c r="AC102" s="43"/>
      <c r="AD102" s="12"/>
      <c r="AE102" s="13"/>
      <c r="AF102" s="36"/>
    </row>
    <row r="103" spans="1:32" ht="8.1" customHeight="1" thickBot="1" x14ac:dyDescent="0.2">
      <c r="A103" s="189">
        <v>24</v>
      </c>
      <c r="B103" s="190" t="str">
        <f>VLOOKUP(A103,チーム!$A$2:$C$49,2,FALSE)</f>
        <v>グリーン</v>
      </c>
      <c r="C103" s="188" t="str">
        <f>VLOOKUP(A103,チーム!$A$2:$C$49,3,FALSE)</f>
        <v>(静岡県)</v>
      </c>
      <c r="D103" s="95"/>
      <c r="E103" s="15"/>
      <c r="F103" s="15"/>
      <c r="G103" s="105"/>
      <c r="H103" s="179">
        <v>5</v>
      </c>
      <c r="I103" s="15"/>
      <c r="J103" s="15"/>
      <c r="K103" s="18"/>
      <c r="L103" s="29"/>
      <c r="M103" s="15"/>
      <c r="N103" s="15"/>
      <c r="O103" s="15"/>
      <c r="P103" s="15"/>
      <c r="Q103" s="15"/>
      <c r="R103" s="15"/>
      <c r="S103" s="30"/>
      <c r="T103" s="31"/>
      <c r="U103" s="66"/>
      <c r="V103" s="23"/>
      <c r="W103" s="23"/>
      <c r="X103" s="33"/>
      <c r="Y103" s="163">
        <v>1</v>
      </c>
      <c r="Z103" s="52"/>
      <c r="AA103" s="23"/>
      <c r="AB103" s="21"/>
      <c r="AC103" s="21"/>
      <c r="AD103" s="189">
        <v>48</v>
      </c>
      <c r="AE103" s="190" t="str">
        <f>VLOOKUP(AD103,チーム!$A$2:$C$49,2,FALSE)</f>
        <v>Ｈｅａｔ</v>
      </c>
      <c r="AF103" s="188" t="str">
        <f>VLOOKUP(AD103,チーム!$A$2:$C$49,3,FALSE)</f>
        <v>(長野県)</v>
      </c>
    </row>
    <row r="104" spans="1:32" ht="8.1" customHeight="1" thickTop="1" x14ac:dyDescent="0.15">
      <c r="A104" s="189"/>
      <c r="B104" s="190"/>
      <c r="C104" s="188"/>
      <c r="D104" s="75"/>
      <c r="E104" s="110"/>
      <c r="F104" s="110"/>
      <c r="G104" s="110"/>
      <c r="H104" s="179"/>
      <c r="I104" s="68"/>
      <c r="J104" s="68"/>
      <c r="K104" s="69"/>
      <c r="L104" s="67"/>
      <c r="M104" s="68"/>
      <c r="N104" s="68"/>
      <c r="O104" s="68"/>
      <c r="P104" s="68"/>
      <c r="Q104" s="68"/>
      <c r="R104" s="68"/>
      <c r="S104" s="70"/>
      <c r="T104" s="71"/>
      <c r="U104" s="72"/>
      <c r="V104" s="7"/>
      <c r="W104" s="7"/>
      <c r="X104" s="73"/>
      <c r="Y104" s="163"/>
      <c r="Z104" s="74"/>
      <c r="AA104" s="74"/>
      <c r="AB104" s="74"/>
      <c r="AC104" s="74"/>
      <c r="AD104" s="189"/>
      <c r="AE104" s="190"/>
      <c r="AF104" s="188"/>
    </row>
    <row r="105" spans="1:32" ht="8.1" customHeight="1" x14ac:dyDescent="0.15">
      <c r="A105" s="12"/>
      <c r="B105" s="35"/>
      <c r="C105" s="36"/>
      <c r="D105" s="75"/>
      <c r="E105" s="70"/>
      <c r="F105" s="68"/>
      <c r="G105" s="68"/>
      <c r="H105" s="68"/>
      <c r="I105" s="68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2"/>
      <c r="V105" s="7"/>
      <c r="W105" s="7"/>
      <c r="X105" s="7"/>
      <c r="Y105" s="7"/>
      <c r="Z105" s="7"/>
      <c r="AA105" s="7"/>
      <c r="AB105" s="68"/>
      <c r="AC105" s="77"/>
      <c r="AD105" s="12"/>
      <c r="AE105" s="13"/>
      <c r="AF105" s="36"/>
    </row>
    <row r="106" spans="1:32" ht="12" customHeight="1" x14ac:dyDescent="0.15">
      <c r="A106" s="162" t="s">
        <v>158</v>
      </c>
      <c r="B106" s="35"/>
      <c r="C106" s="78"/>
      <c r="D106" s="79"/>
      <c r="E106" s="79"/>
      <c r="F106" s="69"/>
      <c r="G106" s="69"/>
      <c r="H106" s="69"/>
      <c r="I106" s="69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11"/>
      <c r="W106" s="11"/>
      <c r="X106" s="11"/>
      <c r="Y106" s="11"/>
      <c r="Z106" s="11"/>
      <c r="AA106" s="11"/>
      <c r="AB106" s="11"/>
      <c r="AC106" s="11"/>
      <c r="AD106" s="12"/>
      <c r="AE106" s="12"/>
      <c r="AF106" s="36"/>
    </row>
  </sheetData>
  <mergeCells count="306">
    <mergeCell ref="H31:H32"/>
    <mergeCell ref="H35:H36"/>
    <mergeCell ref="H41:H42"/>
    <mergeCell ref="L21:L22"/>
    <mergeCell ref="L45:L46"/>
    <mergeCell ref="F15:F16"/>
    <mergeCell ref="X8:AE8"/>
    <mergeCell ref="X21:X22"/>
    <mergeCell ref="I21:I22"/>
    <mergeCell ref="H25:H26"/>
    <mergeCell ref="H11:H12"/>
    <mergeCell ref="U21:U22"/>
    <mergeCell ref="W14:W15"/>
    <mergeCell ref="J14:J15"/>
    <mergeCell ref="Y10:AC10"/>
    <mergeCell ref="AA27:AA28"/>
    <mergeCell ref="AB41:AB42"/>
    <mergeCell ref="H17:H18"/>
    <mergeCell ref="W28:W29"/>
    <mergeCell ref="J28:J29"/>
    <mergeCell ref="Z38:Z39"/>
    <mergeCell ref="Z28:Z29"/>
    <mergeCell ref="AA43:AA44"/>
    <mergeCell ref="AA39:AA40"/>
    <mergeCell ref="AF55:AF56"/>
    <mergeCell ref="AE27:AE28"/>
    <mergeCell ref="AE43:AE44"/>
    <mergeCell ref="X5:AE5"/>
    <mergeCell ref="X6:AE6"/>
    <mergeCell ref="A1:AF1"/>
    <mergeCell ref="A2:AF2"/>
    <mergeCell ref="D5:R5"/>
    <mergeCell ref="D6:R6"/>
    <mergeCell ref="T5:W5"/>
    <mergeCell ref="T6:W6"/>
    <mergeCell ref="X7:AE7"/>
    <mergeCell ref="T7:W7"/>
    <mergeCell ref="D7:R7"/>
    <mergeCell ref="T8:W8"/>
    <mergeCell ref="D10:H10"/>
    <mergeCell ref="I10:L10"/>
    <mergeCell ref="M10:T10"/>
    <mergeCell ref="U10:X10"/>
    <mergeCell ref="N33:N34"/>
    <mergeCell ref="S33:S34"/>
    <mergeCell ref="U45:U46"/>
    <mergeCell ref="Y31:Y32"/>
    <mergeCell ref="D8:R8"/>
    <mergeCell ref="AF27:AF28"/>
    <mergeCell ref="AD31:AD32"/>
    <mergeCell ref="AF31:AF32"/>
    <mergeCell ref="AD27:AD28"/>
    <mergeCell ref="AE47:AE48"/>
    <mergeCell ref="AF51:AF52"/>
    <mergeCell ref="AE51:AE52"/>
    <mergeCell ref="AF39:AF40"/>
    <mergeCell ref="AD47:AD48"/>
    <mergeCell ref="AF43:AF44"/>
    <mergeCell ref="AE35:AE36"/>
    <mergeCell ref="AD43:AD44"/>
    <mergeCell ref="AF47:AF48"/>
    <mergeCell ref="AE39:AE40"/>
    <mergeCell ref="AD39:AD40"/>
    <mergeCell ref="AF11:AF12"/>
    <mergeCell ref="AD11:AD12"/>
    <mergeCell ref="AE11:AE12"/>
    <mergeCell ref="AD15:AD16"/>
    <mergeCell ref="AF15:AF16"/>
    <mergeCell ref="AD19:AD20"/>
    <mergeCell ref="AB17:AB18"/>
    <mergeCell ref="AB25:AB26"/>
    <mergeCell ref="Y11:Y12"/>
    <mergeCell ref="Y17:Y18"/>
    <mergeCell ref="Y25:Y26"/>
    <mergeCell ref="Z14:Z15"/>
    <mergeCell ref="AA23:AA24"/>
    <mergeCell ref="AA19:AA20"/>
    <mergeCell ref="AF19:AF20"/>
    <mergeCell ref="AE15:AE16"/>
    <mergeCell ref="AE19:AE20"/>
    <mergeCell ref="AA15:AA16"/>
    <mergeCell ref="AF23:AF24"/>
    <mergeCell ref="AE23:AE24"/>
    <mergeCell ref="AD23:AD24"/>
    <mergeCell ref="AF99:AF100"/>
    <mergeCell ref="AD103:AD104"/>
    <mergeCell ref="AF103:AF104"/>
    <mergeCell ref="AE99:AE100"/>
    <mergeCell ref="AE103:AE104"/>
    <mergeCell ref="AD99:AD100"/>
    <mergeCell ref="AF91:AF92"/>
    <mergeCell ref="AF59:AF60"/>
    <mergeCell ref="AE59:AE60"/>
    <mergeCell ref="AD95:AD96"/>
    <mergeCell ref="AF95:AF96"/>
    <mergeCell ref="AD71:AD72"/>
    <mergeCell ref="AF79:AF80"/>
    <mergeCell ref="AD87:AD88"/>
    <mergeCell ref="AF63:AF64"/>
    <mergeCell ref="AE83:AE84"/>
    <mergeCell ref="AF71:AF72"/>
    <mergeCell ref="AD75:AD76"/>
    <mergeCell ref="AF75:AF76"/>
    <mergeCell ref="AE71:AE72"/>
    <mergeCell ref="A11:A12"/>
    <mergeCell ref="A15:A16"/>
    <mergeCell ref="A19:A20"/>
    <mergeCell ref="B11:B12"/>
    <mergeCell ref="E17:E18"/>
    <mergeCell ref="E25:E26"/>
    <mergeCell ref="B103:B104"/>
    <mergeCell ref="G14:G15"/>
    <mergeCell ref="G28:G29"/>
    <mergeCell ref="G38:G39"/>
    <mergeCell ref="G52:G53"/>
    <mergeCell ref="B91:B92"/>
    <mergeCell ref="C103:C104"/>
    <mergeCell ref="E97:E98"/>
    <mergeCell ref="F67:F68"/>
    <mergeCell ref="C71:C72"/>
    <mergeCell ref="E65:E66"/>
    <mergeCell ref="F99:F100"/>
    <mergeCell ref="E89:E90"/>
    <mergeCell ref="G100:G101"/>
    <mergeCell ref="F63:F64"/>
    <mergeCell ref="A47:A48"/>
    <mergeCell ref="A51:A52"/>
    <mergeCell ref="A55:A56"/>
    <mergeCell ref="A31:A32"/>
    <mergeCell ref="A35:A36"/>
    <mergeCell ref="A39:A40"/>
    <mergeCell ref="A43:A44"/>
    <mergeCell ref="B63:B64"/>
    <mergeCell ref="A23:A24"/>
    <mergeCell ref="A59:A60"/>
    <mergeCell ref="B51:B52"/>
    <mergeCell ref="B55:B56"/>
    <mergeCell ref="B59:B60"/>
    <mergeCell ref="A63:A64"/>
    <mergeCell ref="B47:B48"/>
    <mergeCell ref="B39:B40"/>
    <mergeCell ref="A27:A28"/>
    <mergeCell ref="A103:A104"/>
    <mergeCell ref="A83:A84"/>
    <mergeCell ref="A67:A68"/>
    <mergeCell ref="A71:A72"/>
    <mergeCell ref="A75:A76"/>
    <mergeCell ref="A79:A80"/>
    <mergeCell ref="A87:A88"/>
    <mergeCell ref="A91:A92"/>
    <mergeCell ref="A95:A96"/>
    <mergeCell ref="A99:A100"/>
    <mergeCell ref="B15:B16"/>
    <mergeCell ref="B19:B20"/>
    <mergeCell ref="B31:B32"/>
    <mergeCell ref="B23:B24"/>
    <mergeCell ref="C23:C24"/>
    <mergeCell ref="C27:C28"/>
    <mergeCell ref="C39:C40"/>
    <mergeCell ref="B35:B36"/>
    <mergeCell ref="B43:B44"/>
    <mergeCell ref="B27:B28"/>
    <mergeCell ref="B87:B88"/>
    <mergeCell ref="B71:B72"/>
    <mergeCell ref="B75:B76"/>
    <mergeCell ref="B79:B80"/>
    <mergeCell ref="B83:B84"/>
    <mergeCell ref="B67:B68"/>
    <mergeCell ref="K81:K82"/>
    <mergeCell ref="L69:L70"/>
    <mergeCell ref="H49:H50"/>
    <mergeCell ref="H55:H56"/>
    <mergeCell ref="F51:F52"/>
    <mergeCell ref="F71:F72"/>
    <mergeCell ref="F75:F76"/>
    <mergeCell ref="F87:F88"/>
    <mergeCell ref="G62:G63"/>
    <mergeCell ref="G76:G77"/>
    <mergeCell ref="G86:G87"/>
    <mergeCell ref="H79:H80"/>
    <mergeCell ref="H83:H84"/>
    <mergeCell ref="J86:J87"/>
    <mergeCell ref="H59:H60"/>
    <mergeCell ref="C11:C12"/>
    <mergeCell ref="C15:C16"/>
    <mergeCell ref="C19:C20"/>
    <mergeCell ref="C87:C88"/>
    <mergeCell ref="E73:E74"/>
    <mergeCell ref="C59:C60"/>
    <mergeCell ref="E49:E50"/>
    <mergeCell ref="C83:C84"/>
    <mergeCell ref="C63:C64"/>
    <mergeCell ref="C67:C68"/>
    <mergeCell ref="E41:E42"/>
    <mergeCell ref="C47:C48"/>
    <mergeCell ref="C51:C52"/>
    <mergeCell ref="C55:C56"/>
    <mergeCell ref="C31:C32"/>
    <mergeCell ref="C35:C36"/>
    <mergeCell ref="C79:C80"/>
    <mergeCell ref="C75:C76"/>
    <mergeCell ref="C43:C44"/>
    <mergeCell ref="B99:B100"/>
    <mergeCell ref="C91:C92"/>
    <mergeCell ref="C95:C96"/>
    <mergeCell ref="B95:B96"/>
    <mergeCell ref="C99:C100"/>
    <mergeCell ref="AE95:AE96"/>
    <mergeCell ref="F19:F20"/>
    <mergeCell ref="F23:F24"/>
    <mergeCell ref="F27:F28"/>
    <mergeCell ref="F39:F40"/>
    <mergeCell ref="F43:F44"/>
    <mergeCell ref="F47:F48"/>
    <mergeCell ref="F91:F92"/>
    <mergeCell ref="F95:F96"/>
    <mergeCell ref="I45:I46"/>
    <mergeCell ref="AE75:AE76"/>
    <mergeCell ref="AE87:AE88"/>
    <mergeCell ref="AB65:AB66"/>
    <mergeCell ref="AD51:AD52"/>
    <mergeCell ref="AD59:AD60"/>
    <mergeCell ref="AE91:AE92"/>
    <mergeCell ref="AD91:AD92"/>
    <mergeCell ref="AE79:AE80"/>
    <mergeCell ref="AD79:AD80"/>
    <mergeCell ref="AB97:AB98"/>
    <mergeCell ref="AB73:AB74"/>
    <mergeCell ref="AB89:AB90"/>
    <mergeCell ref="AF87:AF88"/>
    <mergeCell ref="AF83:AF84"/>
    <mergeCell ref="AD83:AD84"/>
    <mergeCell ref="AD67:AD68"/>
    <mergeCell ref="AF67:AF68"/>
    <mergeCell ref="AE63:AE64"/>
    <mergeCell ref="AE67:AE68"/>
    <mergeCell ref="AD63:AD64"/>
    <mergeCell ref="AB49:AB50"/>
    <mergeCell ref="AF35:AF36"/>
    <mergeCell ref="AD35:AD36"/>
    <mergeCell ref="AE31:AE32"/>
    <mergeCell ref="AE55:AE56"/>
    <mergeCell ref="AD55:AD56"/>
    <mergeCell ref="J100:J101"/>
    <mergeCell ref="I69:I70"/>
    <mergeCell ref="I93:I94"/>
    <mergeCell ref="Z100:Z101"/>
    <mergeCell ref="Z86:Z87"/>
    <mergeCell ref="Z62:Z63"/>
    <mergeCell ref="Y73:Y74"/>
    <mergeCell ref="Y79:Y80"/>
    <mergeCell ref="Y83:Y84"/>
    <mergeCell ref="Z76:Z77"/>
    <mergeCell ref="Y97:Y98"/>
    <mergeCell ref="AA47:AA48"/>
    <mergeCell ref="Y35:Y36"/>
    <mergeCell ref="Y41:Y42"/>
    <mergeCell ref="Y49:Y50"/>
    <mergeCell ref="Y89:Y90"/>
    <mergeCell ref="W38:W39"/>
    <mergeCell ref="X45:X46"/>
    <mergeCell ref="H97:H98"/>
    <mergeCell ref="H103:H104"/>
    <mergeCell ref="H65:H66"/>
    <mergeCell ref="H73:H74"/>
    <mergeCell ref="V81:V82"/>
    <mergeCell ref="L93:L94"/>
    <mergeCell ref="U93:U94"/>
    <mergeCell ref="V33:V34"/>
    <mergeCell ref="T57:T58"/>
    <mergeCell ref="K33:K34"/>
    <mergeCell ref="H89:H90"/>
    <mergeCell ref="N81:N82"/>
    <mergeCell ref="S81:S82"/>
    <mergeCell ref="M57:M58"/>
    <mergeCell ref="Q56:R57"/>
    <mergeCell ref="P58:Q59"/>
    <mergeCell ref="J38:J39"/>
    <mergeCell ref="J52:J53"/>
    <mergeCell ref="J62:J63"/>
    <mergeCell ref="J76:J77"/>
    <mergeCell ref="O38:R55"/>
    <mergeCell ref="Y103:Y104"/>
    <mergeCell ref="U69:U70"/>
    <mergeCell ref="O56:P57"/>
    <mergeCell ref="W100:W101"/>
    <mergeCell ref="W86:W87"/>
    <mergeCell ref="W76:W77"/>
    <mergeCell ref="W62:W63"/>
    <mergeCell ref="W52:W53"/>
    <mergeCell ref="AA71:AA72"/>
    <mergeCell ref="X93:X94"/>
    <mergeCell ref="X69:X70"/>
    <mergeCell ref="Z52:Z53"/>
    <mergeCell ref="P60:Q60"/>
    <mergeCell ref="AA99:AA100"/>
    <mergeCell ref="AA95:AA96"/>
    <mergeCell ref="AA91:AA92"/>
    <mergeCell ref="AA87:AA88"/>
    <mergeCell ref="AA75:AA76"/>
    <mergeCell ref="AA67:AA68"/>
    <mergeCell ref="AA63:AA64"/>
    <mergeCell ref="AA51:AA52"/>
    <mergeCell ref="Y55:Y56"/>
    <mergeCell ref="Y59:Y60"/>
    <mergeCell ref="Y65:Y66"/>
  </mergeCells>
  <phoneticPr fontId="1"/>
  <pageMargins left="0.70866141732283472" right="0.19685039370078741" top="0.47244094488188981" bottom="0.39370078740157483" header="0.51181102362204722" footer="0.51181102362204722"/>
  <pageSetup paperSize="9" scale="89" orientation="portrait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チーム</vt:lpstr>
      <vt:lpstr>組み合せ</vt:lpstr>
      <vt:lpstr>組み合せ!Print_Area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T64</dc:title>
  <dc:creator>石黒義也</dc:creator>
  <cp:lastModifiedBy>M.MASUDA</cp:lastModifiedBy>
  <cp:lastPrinted>2017-09-11T02:40:14Z</cp:lastPrinted>
  <dcterms:created xsi:type="dcterms:W3CDTF">2000-10-02T06:21:52Z</dcterms:created>
  <dcterms:modified xsi:type="dcterms:W3CDTF">2017-09-16T07:49:22Z</dcterms:modified>
</cp:coreProperties>
</file>