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785"/>
  </bookViews>
  <sheets>
    <sheet name="記録3号" sheetId="1" r:id="rId1"/>
  </sheets>
  <externalReferences>
    <externalReference r:id="rId2"/>
  </externalReferences>
  <definedNames>
    <definedName name="_xlnm.Print_Area" localSheetId="0">記録3号!$A$1:$AF$99</definedName>
  </definedNames>
  <calcPr calcId="171027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7" i="1" l="1"/>
  <c r="AE97" i="1"/>
  <c r="AF93" i="1"/>
  <c r="AE93" i="1"/>
  <c r="C93" i="1"/>
  <c r="B93" i="1"/>
  <c r="AF89" i="1"/>
  <c r="AE89" i="1"/>
  <c r="C89" i="1"/>
  <c r="B89" i="1"/>
  <c r="AF85" i="1"/>
  <c r="AE85" i="1"/>
  <c r="C85" i="1"/>
  <c r="B85" i="1"/>
  <c r="AF81" i="1"/>
  <c r="AE81" i="1"/>
  <c r="C81" i="1"/>
  <c r="B81" i="1"/>
  <c r="AF77" i="1"/>
  <c r="AE77" i="1"/>
  <c r="C77" i="1"/>
  <c r="B77" i="1"/>
  <c r="AF73" i="1"/>
  <c r="AE73" i="1"/>
  <c r="C73" i="1"/>
  <c r="B73" i="1"/>
  <c r="AF69" i="1"/>
  <c r="AE69" i="1"/>
  <c r="C69" i="1"/>
  <c r="B69" i="1"/>
  <c r="AF65" i="1"/>
  <c r="AE65" i="1"/>
  <c r="C65" i="1"/>
  <c r="B65" i="1"/>
  <c r="AF61" i="1"/>
  <c r="AE61" i="1"/>
  <c r="C61" i="1"/>
  <c r="B61" i="1"/>
  <c r="AF57" i="1"/>
  <c r="AE57" i="1"/>
  <c r="C57" i="1"/>
  <c r="B57" i="1"/>
  <c r="AF53" i="1"/>
  <c r="AE53" i="1"/>
  <c r="C53" i="1"/>
  <c r="B53" i="1"/>
  <c r="AF49" i="1"/>
  <c r="AE49" i="1"/>
  <c r="C49" i="1"/>
  <c r="B49" i="1"/>
  <c r="AF45" i="1"/>
  <c r="AE45" i="1"/>
  <c r="C45" i="1"/>
  <c r="B45" i="1"/>
  <c r="AF41" i="1"/>
  <c r="AE41" i="1"/>
  <c r="C41" i="1"/>
  <c r="B41" i="1"/>
  <c r="AF37" i="1"/>
  <c r="AE37" i="1"/>
  <c r="C37" i="1"/>
  <c r="B37" i="1"/>
  <c r="AF33" i="1"/>
  <c r="AE33" i="1"/>
  <c r="C33" i="1"/>
  <c r="B33" i="1"/>
  <c r="AF29" i="1"/>
  <c r="AE29" i="1"/>
  <c r="C29" i="1"/>
  <c r="B29" i="1"/>
  <c r="AF25" i="1"/>
  <c r="AE25" i="1"/>
  <c r="C25" i="1"/>
  <c r="B25" i="1"/>
  <c r="AF21" i="1"/>
  <c r="AE21" i="1"/>
  <c r="C21" i="1"/>
  <c r="B21" i="1"/>
  <c r="AF17" i="1"/>
  <c r="AE17" i="1"/>
  <c r="C17" i="1"/>
  <c r="B17" i="1"/>
  <c r="AF13" i="1"/>
  <c r="AE13" i="1"/>
  <c r="C13" i="1"/>
  <c r="B13" i="1"/>
  <c r="AF9" i="1"/>
  <c r="AE9" i="1"/>
  <c r="C9" i="1"/>
  <c r="B9" i="1"/>
</calcChain>
</file>

<file path=xl/sharedStrings.xml><?xml version="1.0" encoding="utf-8"?>
<sst xmlns="http://schemas.openxmlformats.org/spreadsheetml/2006/main" count="6" uniqueCount="6">
  <si>
    <t>第12回全日本ハイシニアソフトボール大会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</si>
  <si>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期日</t>
    <rPh sb="0" eb="2">
      <t>キジツ</t>
    </rPh>
    <phoneticPr fontId="2"/>
  </si>
  <si>
    <t>平成29年10月7日(土)～10日(火)</t>
    <rPh sb="0" eb="2">
      <t>ヘイセイ</t>
    </rPh>
    <rPh sb="4" eb="5">
      <t>ネン</t>
    </rPh>
    <rPh sb="7" eb="8">
      <t>ツキ</t>
    </rPh>
    <rPh sb="9" eb="10">
      <t>ヒ</t>
    </rPh>
    <rPh sb="11" eb="12">
      <t>ド</t>
    </rPh>
    <rPh sb="16" eb="17">
      <t>ヒ</t>
    </rPh>
    <rPh sb="18" eb="19">
      <t>カ</t>
    </rPh>
    <phoneticPr fontId="2"/>
  </si>
  <si>
    <t>会場</t>
    <rPh sb="0" eb="2">
      <t>カイジョウ</t>
    </rPh>
    <phoneticPr fontId="2"/>
  </si>
  <si>
    <t>岩手県花巻市石鳥谷ふれあい運動公園</t>
    <rPh sb="0" eb="2">
      <t>イワテ</t>
    </rPh>
    <rPh sb="2" eb="3">
      <t>ケン</t>
    </rPh>
    <rPh sb="3" eb="5">
      <t>ハナマキ</t>
    </rPh>
    <rPh sb="5" eb="6">
      <t>シ</t>
    </rPh>
    <rPh sb="6" eb="9">
      <t>イシドリヤ</t>
    </rPh>
    <rPh sb="13" eb="15">
      <t>ウンドウ</t>
    </rPh>
    <rPh sb="15" eb="17">
      <t>コウエン</t>
    </rPh>
    <phoneticPr fontId="2"/>
  </si>
  <si>
    <t>優勝（3年ぶり4回目）　清水九十九クラブゴールド</t>
    <rPh sb="0" eb="2">
      <t>ユウショウ</t>
    </rPh>
    <rPh sb="4" eb="5">
      <t>ネン</t>
    </rPh>
    <rPh sb="8" eb="9">
      <t>カイ</t>
    </rPh>
    <rPh sb="9" eb="10">
      <t>メ</t>
    </rPh>
    <rPh sb="12" eb="14">
      <t>シミズ</t>
    </rPh>
    <rPh sb="14" eb="17">
      <t>ツクモ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</si>
</sst>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u/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shrinkToFit="1"/>
    </xf>
    <xf numFmtId="0" fontId="8" fillId="0" borderId="0" xfId="0" applyFont="1" applyFill="1" applyAlignme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right" vertical="center" shrinkToFit="1"/>
    </xf>
    <xf numFmtId="0" fontId="13" fillId="0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5" xfId="0" applyFont="1" applyFill="1" applyBorder="1" applyAlignment="1">
      <alignment horizontal="right"/>
    </xf>
    <xf numFmtId="0" fontId="11" fillId="0" borderId="11" xfId="0" applyFont="1" applyFill="1" applyBorder="1" applyAlignment="1"/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4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distributed" vertical="center" shrinkToFit="1"/>
    </xf>
    <xf numFmtId="0" fontId="6" fillId="0" borderId="0" xfId="0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/>
    </xf>
    <xf numFmtId="0" fontId="6" fillId="0" borderId="0" xfId="0" applyFont="1" applyBorder="1"/>
    <xf numFmtId="0" fontId="5" fillId="0" borderId="3" xfId="0" applyFont="1" applyBorder="1" applyAlignment="1">
      <alignment vertical="center"/>
    </xf>
    <xf numFmtId="0" fontId="11" fillId="0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/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/>
    </xf>
    <xf numFmtId="0" fontId="11" fillId="0" borderId="8" xfId="0" applyFont="1" applyFill="1" applyBorder="1" applyAlignment="1">
      <alignment vertical="center"/>
    </xf>
    <xf numFmtId="0" fontId="6" fillId="0" borderId="0" xfId="0" applyFont="1" applyAlignment="1">
      <alignment shrinkToFit="1"/>
    </xf>
    <xf numFmtId="0" fontId="15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/>
    <xf numFmtId="0" fontId="11" fillId="0" borderId="11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right"/>
    </xf>
    <xf numFmtId="0" fontId="8" fillId="0" borderId="13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/>
    <xf numFmtId="0" fontId="10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8" fillId="0" borderId="3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0" xfId="0" applyFont="1" applyFill="1" applyAlignment="1">
      <alignment shrinkToFit="1"/>
    </xf>
    <xf numFmtId="0" fontId="8" fillId="0" borderId="14" xfId="0" applyFont="1" applyBorder="1" applyAlignment="1">
      <alignment horizontal="left" vertical="center" shrinkToFit="1"/>
    </xf>
    <xf numFmtId="0" fontId="11" fillId="0" borderId="5" xfId="0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right"/>
    </xf>
    <xf numFmtId="0" fontId="11" fillId="0" borderId="12" xfId="0" applyFont="1" applyFill="1" applyBorder="1" applyAlignment="1"/>
    <xf numFmtId="0" fontId="5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5" fillId="0" borderId="17" xfId="0" applyFont="1" applyBorder="1" applyAlignment="1">
      <alignment horizontal="left" vertical="center" shrinkToFit="1"/>
    </xf>
    <xf numFmtId="0" fontId="17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1" fillId="0" borderId="0" xfId="0" applyFont="1" applyFill="1" applyAlignment="1">
      <alignment horizontal="right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left" vertical="center" shrinkToFit="1"/>
    </xf>
    <xf numFmtId="0" fontId="11" fillId="0" borderId="18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14" xfId="0" applyFont="1" applyFill="1" applyBorder="1" applyAlignment="1"/>
    <xf numFmtId="0" fontId="11" fillId="0" borderId="12" xfId="0" applyFont="1" applyFill="1" applyBorder="1" applyAlignment="1">
      <alignment vertical="center"/>
    </xf>
    <xf numFmtId="0" fontId="11" fillId="0" borderId="5" xfId="0" applyFont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shrinkToFit="1"/>
    </xf>
    <xf numFmtId="0" fontId="17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Fill="1" applyBorder="1" applyAlignment="1"/>
    <xf numFmtId="0" fontId="5" fillId="0" borderId="18" xfId="0" applyFont="1" applyFill="1" applyBorder="1" applyAlignment="1"/>
    <xf numFmtId="0" fontId="11" fillId="0" borderId="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8" fillId="0" borderId="9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textRotation="255"/>
    </xf>
    <xf numFmtId="0" fontId="8" fillId="0" borderId="3" xfId="0" applyFont="1" applyBorder="1" applyAlignment="1">
      <alignment horizontal="left" vertical="center"/>
    </xf>
    <xf numFmtId="0" fontId="11" fillId="0" borderId="5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textRotation="255"/>
    </xf>
    <xf numFmtId="0" fontId="8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5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56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shrinkToFit="1"/>
    </xf>
    <xf numFmtId="0" fontId="10" fillId="0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textRotation="255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horizontal="center" vertical="center" textRotation="255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horizontal="center" vertical="center" textRotation="255"/>
    </xf>
    <xf numFmtId="0" fontId="14" fillId="0" borderId="20" xfId="0" applyFont="1" applyFill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uto/Desktop/SOFTBALL/&#9733;&#9733;&#31532;12&#22238;&#20840;&#26085;&#26412;&#12495;&#12452;&#12471;&#12491;&#12450;&#9733;&#9733;/&#31532;12&#22238;&#20840;&#26085;&#26412;&#12495;&#12452;&#12471;&#12491;&#12450;&#12477;&#12501;&#12488;&#12508;&#12540;&#12523;&#22823;&#20250;&#32068;&#21512;&#1237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"/>
      <sheetName val="組み合せ"/>
      <sheetName val="報道用"/>
      <sheetName val="記録用"/>
    </sheetNames>
    <sheetDataSet>
      <sheetData sheetId="0">
        <row r="2">
          <cell r="A2">
            <v>1</v>
          </cell>
          <cell r="B2" t="str">
            <v>みずさわ</v>
          </cell>
          <cell r="C2" t="str">
            <v>（岩手）</v>
          </cell>
        </row>
        <row r="3">
          <cell r="A3">
            <v>2</v>
          </cell>
          <cell r="B3" t="str">
            <v>名古屋ハイシニア鯱</v>
          </cell>
          <cell r="C3" t="str">
            <v>（愛知）</v>
          </cell>
        </row>
        <row r="4">
          <cell r="A4">
            <v>3</v>
          </cell>
          <cell r="B4" t="str">
            <v>ウイング小松</v>
          </cell>
          <cell r="C4" t="str">
            <v>（石川）</v>
          </cell>
        </row>
        <row r="5">
          <cell r="A5">
            <v>4</v>
          </cell>
          <cell r="B5" t="str">
            <v>種子島　ブルーロケッツ</v>
          </cell>
          <cell r="C5" t="str">
            <v>（鹿児島）</v>
          </cell>
        </row>
        <row r="6">
          <cell r="A6">
            <v>5</v>
          </cell>
          <cell r="B6" t="str">
            <v>オール福生ハイシニア</v>
          </cell>
          <cell r="C6" t="str">
            <v>（東京）</v>
          </cell>
        </row>
        <row r="7">
          <cell r="A7">
            <v>6</v>
          </cell>
          <cell r="B7" t="str">
            <v>旭球友会</v>
          </cell>
          <cell r="C7" t="str">
            <v>（福井）</v>
          </cell>
        </row>
        <row r="8">
          <cell r="A8">
            <v>7</v>
          </cell>
          <cell r="B8" t="str">
            <v>会津若松ﾊｲｼﾆｱｿﾌﾄﾎﾞｰﾙｸﾗﾌﾞ</v>
          </cell>
          <cell r="C8" t="str">
            <v>（福島）</v>
          </cell>
        </row>
        <row r="9">
          <cell r="A9">
            <v>8</v>
          </cell>
          <cell r="B9" t="str">
            <v>鳥取砂丘クラブ</v>
          </cell>
          <cell r="C9" t="str">
            <v>（鳥取）</v>
          </cell>
        </row>
        <row r="10">
          <cell r="A10">
            <v>9</v>
          </cell>
          <cell r="B10" t="str">
            <v>宇多津レッドスターズ</v>
          </cell>
          <cell r="C10" t="str">
            <v>（香川）</v>
          </cell>
        </row>
        <row r="11">
          <cell r="A11">
            <v>10</v>
          </cell>
          <cell r="B11" t="str">
            <v>京都クラブ６５</v>
          </cell>
          <cell r="C11" t="str">
            <v>（京都）</v>
          </cell>
        </row>
        <row r="12">
          <cell r="A12">
            <v>11</v>
          </cell>
          <cell r="B12" t="str">
            <v>ひたちなか市ハイシニア</v>
          </cell>
          <cell r="C12" t="str">
            <v>（茨城）</v>
          </cell>
        </row>
        <row r="13">
          <cell r="A13">
            <v>12</v>
          </cell>
          <cell r="B13" t="str">
            <v>鶴岡田川クラブ</v>
          </cell>
          <cell r="C13" t="str">
            <v>（山形）</v>
          </cell>
        </row>
        <row r="14">
          <cell r="A14">
            <v>13</v>
          </cell>
          <cell r="B14" t="str">
            <v>藍住ＧＭ</v>
          </cell>
          <cell r="C14" t="str">
            <v>（徳島）</v>
          </cell>
        </row>
        <row r="15">
          <cell r="A15">
            <v>14</v>
          </cell>
          <cell r="B15" t="str">
            <v>雫石ハイシニア</v>
          </cell>
          <cell r="C15" t="str">
            <v>（岩手）</v>
          </cell>
        </row>
        <row r="16">
          <cell r="A16">
            <v>15</v>
          </cell>
          <cell r="B16" t="str">
            <v>グリーン神戸ハイシニア</v>
          </cell>
          <cell r="C16" t="str">
            <v>（兵庫）</v>
          </cell>
        </row>
        <row r="17">
          <cell r="A17">
            <v>16</v>
          </cell>
          <cell r="B17" t="str">
            <v>石狩ビックサーモン</v>
          </cell>
          <cell r="C17" t="str">
            <v>（北海道）</v>
          </cell>
        </row>
        <row r="18">
          <cell r="A18">
            <v>17</v>
          </cell>
          <cell r="B18" t="str">
            <v>渡良瀬クラブハイシニア</v>
          </cell>
          <cell r="C18" t="str">
            <v>（群馬）</v>
          </cell>
        </row>
        <row r="19">
          <cell r="A19">
            <v>18</v>
          </cell>
          <cell r="B19" t="str">
            <v>ＳＣ熊本</v>
          </cell>
          <cell r="C19" t="str">
            <v>（熊本）</v>
          </cell>
        </row>
        <row r="20">
          <cell r="A20">
            <v>19</v>
          </cell>
          <cell r="B20" t="str">
            <v>四日市ハイシニア</v>
          </cell>
          <cell r="C20" t="str">
            <v>（三重）</v>
          </cell>
        </row>
        <row r="21">
          <cell r="A21">
            <v>20</v>
          </cell>
          <cell r="B21" t="str">
            <v>浦和ＳＧ</v>
          </cell>
          <cell r="C21" t="str">
            <v>（埼玉）</v>
          </cell>
        </row>
        <row r="22">
          <cell r="A22">
            <v>21</v>
          </cell>
          <cell r="B22" t="str">
            <v>イーナちゃんハイシニア</v>
          </cell>
          <cell r="C22" t="str">
            <v>（長野）</v>
          </cell>
        </row>
        <row r="23">
          <cell r="A23">
            <v>22</v>
          </cell>
          <cell r="B23" t="str">
            <v>大東おろちクラブハイシニア</v>
          </cell>
          <cell r="C23" t="str">
            <v>（島根）</v>
          </cell>
        </row>
        <row r="24">
          <cell r="A24">
            <v>23</v>
          </cell>
          <cell r="B24" t="str">
            <v>タートルレッズ</v>
          </cell>
          <cell r="C24" t="str">
            <v>（広島）</v>
          </cell>
        </row>
        <row r="25">
          <cell r="A25">
            <v>24</v>
          </cell>
          <cell r="B25" t="str">
            <v>大町ｿﾌﾄクラブ</v>
          </cell>
          <cell r="C25" t="str">
            <v>（長野）</v>
          </cell>
        </row>
        <row r="26">
          <cell r="A26">
            <v>25</v>
          </cell>
          <cell r="B26" t="str">
            <v>レイクユニオンズ</v>
          </cell>
          <cell r="C26" t="str">
            <v>（滋賀）</v>
          </cell>
        </row>
        <row r="27">
          <cell r="A27">
            <v>26</v>
          </cell>
          <cell r="B27" t="str">
            <v>不来方マリオス</v>
          </cell>
          <cell r="C27" t="str">
            <v>（岩手）</v>
          </cell>
        </row>
        <row r="28">
          <cell r="A28">
            <v>27</v>
          </cell>
          <cell r="B28" t="str">
            <v>ｋｓバッカス</v>
          </cell>
          <cell r="C28" t="str">
            <v>（沖縄）</v>
          </cell>
        </row>
        <row r="29">
          <cell r="A29">
            <v>28</v>
          </cell>
          <cell r="B29" t="str">
            <v>富山シニアクラブ</v>
          </cell>
          <cell r="C29" t="str">
            <v>（富山）</v>
          </cell>
        </row>
        <row r="30">
          <cell r="A30">
            <v>29</v>
          </cell>
          <cell r="B30" t="str">
            <v>八幡浜ハイシニア</v>
          </cell>
          <cell r="C30" t="str">
            <v>（愛媛）</v>
          </cell>
        </row>
        <row r="31">
          <cell r="A31">
            <v>30</v>
          </cell>
          <cell r="B31" t="str">
            <v>上牧ハイシニア</v>
          </cell>
          <cell r="C31" t="str">
            <v>（奈良）</v>
          </cell>
        </row>
        <row r="32">
          <cell r="A32">
            <v>31</v>
          </cell>
          <cell r="B32" t="str">
            <v>大村  互寿会</v>
          </cell>
          <cell r="C32" t="str">
            <v>（長崎）</v>
          </cell>
        </row>
        <row r="33">
          <cell r="A33">
            <v>32</v>
          </cell>
          <cell r="B33" t="str">
            <v>姿川クラブハイシニア</v>
          </cell>
          <cell r="C33" t="str">
            <v>（栃木）</v>
          </cell>
        </row>
        <row r="34">
          <cell r="A34">
            <v>33</v>
          </cell>
          <cell r="B34" t="str">
            <v>上越桜城クラブ・ハイシニア</v>
          </cell>
          <cell r="C34" t="str">
            <v>（新潟）</v>
          </cell>
        </row>
        <row r="35">
          <cell r="A35">
            <v>34</v>
          </cell>
          <cell r="B35" t="str">
            <v>清水九十九クラブゴールド</v>
          </cell>
          <cell r="C35" t="str">
            <v>（静岡）</v>
          </cell>
        </row>
        <row r="36">
          <cell r="A36">
            <v>35</v>
          </cell>
          <cell r="B36" t="str">
            <v>福島レッドｽﾀｰｽﾞＧ</v>
          </cell>
          <cell r="C36" t="str">
            <v>（福島）</v>
          </cell>
        </row>
        <row r="37">
          <cell r="A37">
            <v>36</v>
          </cell>
          <cell r="B37" t="str">
            <v>甲府ハイシニア伊勢</v>
          </cell>
          <cell r="C37" t="str">
            <v>（山梨）</v>
          </cell>
        </row>
        <row r="38">
          <cell r="A38">
            <v>37</v>
          </cell>
          <cell r="B38" t="str">
            <v>アルテック</v>
          </cell>
          <cell r="C38" t="str">
            <v>（高知）</v>
          </cell>
        </row>
        <row r="39">
          <cell r="A39">
            <v>38</v>
          </cell>
          <cell r="B39" t="str">
            <v>葛飾シニアソフトボールクラブ</v>
          </cell>
          <cell r="C39" t="str">
            <v>（東京）</v>
          </cell>
        </row>
        <row r="40">
          <cell r="A40">
            <v>39</v>
          </cell>
          <cell r="B40" t="str">
            <v>水沢ハイシニア</v>
          </cell>
          <cell r="C40" t="str">
            <v>（岩手）</v>
          </cell>
        </row>
        <row r="41">
          <cell r="A41">
            <v>40</v>
          </cell>
          <cell r="B41" t="str">
            <v>岸和田クラブ</v>
          </cell>
          <cell r="C41" t="str">
            <v>（大阪）</v>
          </cell>
        </row>
        <row r="42">
          <cell r="A42">
            <v>41</v>
          </cell>
          <cell r="B42" t="str">
            <v>千葉ハイシニアクラブ</v>
          </cell>
          <cell r="C42" t="str">
            <v>（千葉）</v>
          </cell>
        </row>
        <row r="43">
          <cell r="A43">
            <v>42</v>
          </cell>
          <cell r="B43" t="str">
            <v>各務原フレンズハイシニア</v>
          </cell>
          <cell r="C43" t="str">
            <v>（岐阜）</v>
          </cell>
        </row>
        <row r="44">
          <cell r="A44">
            <v>43</v>
          </cell>
          <cell r="B44" t="str">
            <v>宮城野萩友クラブ</v>
          </cell>
          <cell r="C44" t="str">
            <v>（宮城）</v>
          </cell>
        </row>
        <row r="45">
          <cell r="A45">
            <v>44</v>
          </cell>
          <cell r="B45" t="str">
            <v>フレンズ防府</v>
          </cell>
          <cell r="C45" t="str">
            <v>（山口）</v>
          </cell>
        </row>
        <row r="46">
          <cell r="A46">
            <v>45</v>
          </cell>
          <cell r="B46" t="str">
            <v>大和ファルコン</v>
          </cell>
          <cell r="C46" t="str">
            <v>（神奈川）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4"/>
  <sheetViews>
    <sheetView tabSelected="1" zoomScale="130" zoomScaleNormal="130" workbookViewId="0">
      <selection activeCell="A3" sqref="A3"/>
    </sheetView>
  </sheetViews>
  <sheetFormatPr defaultColWidth="9" defaultRowHeight="12" x14ac:dyDescent="0.15"/>
  <cols>
    <col min="1" max="1" width="2.375" style="1" customWidth="1"/>
    <col min="2" max="2" width="25.875" style="1" bestFit="1" customWidth="1"/>
    <col min="3" max="3" width="7.125" style="1" customWidth="1"/>
    <col min="4" max="14" width="2.125" style="1" customWidth="1"/>
    <col min="15" max="18" width="1.25" style="1" customWidth="1"/>
    <col min="19" max="29" width="2.125" style="1" customWidth="1"/>
    <col min="30" max="30" width="2.5" style="1" customWidth="1"/>
    <col min="31" max="31" width="25.875" style="1" bestFit="1" customWidth="1"/>
    <col min="32" max="32" width="7.125" style="1" customWidth="1"/>
    <col min="33" max="16384" width="9" style="1"/>
  </cols>
  <sheetData>
    <row r="1" spans="1:36" ht="27" customHeight="1" x14ac:dyDescent="0.1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6" ht="11.25" customHeight="1" x14ac:dyDescent="0.15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2"/>
      <c r="AH2" s="2"/>
      <c r="AJ2" s="2"/>
    </row>
    <row r="3" spans="1:36" ht="15" customHeight="1" x14ac:dyDescent="0.15">
      <c r="A3" s="3"/>
      <c r="B3" s="4"/>
      <c r="C3" s="5"/>
      <c r="D3" s="5"/>
      <c r="E3" s="2" t="s">
        <v>1</v>
      </c>
      <c r="F3" s="2"/>
      <c r="G3" s="2"/>
      <c r="H3" s="6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7"/>
      <c r="AE3" s="7"/>
      <c r="AF3" s="7"/>
      <c r="AG3" s="8"/>
      <c r="AH3" s="8"/>
    </row>
    <row r="4" spans="1:36" ht="15" customHeight="1" x14ac:dyDescent="0.15">
      <c r="A4" s="3"/>
      <c r="B4" s="4"/>
      <c r="C4" s="5"/>
      <c r="D4" s="5"/>
      <c r="E4" s="2" t="s">
        <v>3</v>
      </c>
      <c r="F4" s="2"/>
      <c r="G4" s="2"/>
      <c r="H4" s="6" t="s">
        <v>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7"/>
      <c r="AF4" s="7"/>
      <c r="AG4" s="8"/>
      <c r="AH4" s="8"/>
    </row>
    <row r="5" spans="1:36" ht="14.1" customHeight="1" x14ac:dyDescent="0.15">
      <c r="A5" s="3"/>
      <c r="B5" s="4"/>
      <c r="C5" s="4"/>
      <c r="D5" s="4"/>
      <c r="E5" s="4"/>
      <c r="F5" s="4"/>
      <c r="G5" s="4"/>
      <c r="H5" s="185"/>
      <c r="I5" s="186"/>
      <c r="J5" s="186"/>
      <c r="K5" s="9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5"/>
      <c r="Z5" s="186"/>
      <c r="AA5" s="186"/>
      <c r="AB5" s="9"/>
      <c r="AC5" s="188"/>
      <c r="AD5" s="188"/>
      <c r="AE5" s="188"/>
      <c r="AF5" s="188"/>
      <c r="AG5" s="8"/>
      <c r="AH5" s="8"/>
    </row>
    <row r="6" spans="1:36" ht="14.1" customHeight="1" x14ac:dyDescent="0.15">
      <c r="A6" s="3"/>
      <c r="B6" s="4"/>
      <c r="C6" s="4"/>
      <c r="D6" s="4"/>
      <c r="E6" s="4"/>
      <c r="F6" s="4"/>
      <c r="G6" s="4"/>
      <c r="H6" s="185"/>
      <c r="I6" s="185"/>
      <c r="J6" s="185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5"/>
      <c r="Z6" s="185"/>
      <c r="AA6" s="185"/>
      <c r="AC6" s="189"/>
      <c r="AD6" s="189"/>
      <c r="AE6" s="189"/>
      <c r="AF6" s="189"/>
      <c r="AG6" s="8"/>
      <c r="AH6" s="8"/>
    </row>
    <row r="7" spans="1:36" ht="6.75" customHeight="1" x14ac:dyDescent="0.15">
      <c r="B7" s="4"/>
      <c r="AD7" s="7"/>
      <c r="AE7" s="7"/>
      <c r="AF7" s="7"/>
      <c r="AG7" s="8"/>
      <c r="AH7" s="8"/>
    </row>
    <row r="8" spans="1:36" ht="15" customHeight="1" x14ac:dyDescent="0.15">
      <c r="D8" s="190"/>
      <c r="E8" s="191"/>
      <c r="F8" s="191"/>
      <c r="G8" s="191"/>
      <c r="H8" s="192"/>
      <c r="I8" s="193"/>
      <c r="J8" s="192"/>
      <c r="K8" s="192"/>
      <c r="L8" s="192"/>
      <c r="M8" s="10"/>
      <c r="N8" s="193"/>
      <c r="O8" s="193"/>
      <c r="P8" s="193"/>
      <c r="Q8" s="193"/>
      <c r="R8" s="193"/>
      <c r="S8" s="193"/>
      <c r="T8" s="11"/>
      <c r="U8" s="193"/>
      <c r="V8" s="190"/>
      <c r="W8" s="190"/>
      <c r="X8" s="193"/>
      <c r="Y8" s="193"/>
      <c r="Z8" s="192"/>
      <c r="AA8" s="192"/>
      <c r="AB8" s="192"/>
      <c r="AC8" s="192"/>
      <c r="AD8" s="12"/>
    </row>
    <row r="9" spans="1:36" ht="11.25" customHeight="1" thickBot="1" x14ac:dyDescent="0.2">
      <c r="A9" s="194">
        <v>1</v>
      </c>
      <c r="B9" s="195" t="str">
        <f>VLOOKUP(A9,[1]チーム!$A$2:$C$46,2,FALSE)</f>
        <v>みずさわ</v>
      </c>
      <c r="C9" s="196" t="str">
        <f>VLOOKUP(A9,[1]チーム!$A$2:$C$46,3,FALSE)</f>
        <v>（岩手）</v>
      </c>
      <c r="D9" s="13"/>
      <c r="E9" s="14"/>
      <c r="F9" s="14"/>
      <c r="G9" s="14"/>
      <c r="H9" s="14"/>
      <c r="I9" s="14"/>
      <c r="J9" s="14"/>
      <c r="K9" s="15"/>
      <c r="L9" s="15"/>
      <c r="M9" s="15"/>
      <c r="N9" s="16"/>
      <c r="O9" s="17"/>
      <c r="P9" s="17"/>
      <c r="Q9" s="17"/>
      <c r="R9" s="17"/>
      <c r="S9" s="18"/>
      <c r="T9" s="18"/>
      <c r="U9" s="19"/>
      <c r="V9" s="20"/>
      <c r="W9" s="21"/>
      <c r="X9" s="20"/>
      <c r="Y9" s="19"/>
      <c r="Z9" s="18"/>
      <c r="AA9" s="19"/>
      <c r="AB9" s="19"/>
      <c r="AC9" s="18"/>
      <c r="AD9" s="183">
        <v>23</v>
      </c>
      <c r="AE9" s="195" t="str">
        <f>VLOOKUP(AD9,[1]チーム!$A$2:$C$46,2,FALSE)</f>
        <v>タートルレッズ</v>
      </c>
      <c r="AF9" s="196" t="str">
        <f>VLOOKUP(AD9,[1]チーム!$A$2:$C$46,3,FALSE)</f>
        <v>（広島）</v>
      </c>
    </row>
    <row r="10" spans="1:36" ht="11.25" customHeight="1" thickTop="1" x14ac:dyDescent="0.15">
      <c r="A10" s="194"/>
      <c r="B10" s="195"/>
      <c r="C10" s="196"/>
      <c r="D10" s="22"/>
      <c r="E10" s="23"/>
      <c r="F10" s="23"/>
      <c r="G10" s="24"/>
      <c r="H10" s="197">
        <v>3</v>
      </c>
      <c r="I10" s="198"/>
      <c r="J10" s="14"/>
      <c r="K10" s="15"/>
      <c r="L10" s="15"/>
      <c r="M10" s="25"/>
      <c r="N10" s="25"/>
      <c r="O10" s="14"/>
      <c r="P10" s="14"/>
      <c r="Q10" s="14"/>
      <c r="R10" s="14"/>
      <c r="S10" s="18"/>
      <c r="T10" s="18"/>
      <c r="U10" s="19"/>
      <c r="V10" s="20"/>
      <c r="W10" s="21"/>
      <c r="X10" s="201">
        <v>4</v>
      </c>
      <c r="Y10" s="202"/>
      <c r="Z10" s="26"/>
      <c r="AA10" s="27"/>
      <c r="AB10" s="27"/>
      <c r="AC10" s="26"/>
      <c r="AD10" s="183"/>
      <c r="AE10" s="195"/>
      <c r="AF10" s="196"/>
    </row>
    <row r="11" spans="1:36" ht="11.25" customHeight="1" thickBot="1" x14ac:dyDescent="0.2">
      <c r="A11" s="28"/>
      <c r="B11" s="29"/>
      <c r="C11" s="30"/>
      <c r="D11" s="31"/>
      <c r="E11" s="32"/>
      <c r="F11" s="203"/>
      <c r="G11" s="204"/>
      <c r="H11" s="199"/>
      <c r="I11" s="200"/>
      <c r="J11" s="14"/>
      <c r="K11" s="15"/>
      <c r="L11" s="15"/>
      <c r="M11" s="25"/>
      <c r="N11" s="25"/>
      <c r="O11" s="14"/>
      <c r="P11" s="14"/>
      <c r="Q11" s="14"/>
      <c r="R11" s="14"/>
      <c r="S11" s="18"/>
      <c r="T11" s="18"/>
      <c r="U11" s="19"/>
      <c r="V11" s="20"/>
      <c r="W11" s="21"/>
      <c r="X11" s="201"/>
      <c r="Y11" s="202"/>
      <c r="Z11" s="18"/>
      <c r="AA11" s="19"/>
      <c r="AB11" s="19"/>
      <c r="AC11" s="18"/>
      <c r="AD11" s="33"/>
      <c r="AE11" s="34"/>
      <c r="AF11" s="30"/>
    </row>
    <row r="12" spans="1:36" ht="11.25" customHeight="1" thickTop="1" thickBot="1" x14ac:dyDescent="0.2">
      <c r="A12" s="28"/>
      <c r="B12" s="29"/>
      <c r="C12" s="30"/>
      <c r="D12" s="32"/>
      <c r="E12" s="35"/>
      <c r="F12" s="203"/>
      <c r="G12" s="203"/>
      <c r="H12" s="205">
        <v>8</v>
      </c>
      <c r="I12" s="206"/>
      <c r="J12" s="207">
        <v>8</v>
      </c>
      <c r="K12" s="198"/>
      <c r="L12" s="15"/>
      <c r="M12" s="25"/>
      <c r="N12" s="25"/>
      <c r="O12" s="14"/>
      <c r="P12" s="14"/>
      <c r="Q12" s="14"/>
      <c r="R12" s="14"/>
      <c r="S12" s="18"/>
      <c r="T12" s="18"/>
      <c r="U12" s="19"/>
      <c r="V12" s="20"/>
      <c r="W12" s="21"/>
      <c r="X12" s="36"/>
      <c r="Y12" s="37"/>
      <c r="Z12" s="209"/>
      <c r="AA12" s="209"/>
      <c r="AB12" s="19"/>
      <c r="AC12" s="18"/>
      <c r="AD12" s="38"/>
      <c r="AE12" s="39"/>
      <c r="AF12" s="30"/>
    </row>
    <row r="13" spans="1:36" ht="11.25" customHeight="1" thickTop="1" thickBot="1" x14ac:dyDescent="0.2">
      <c r="A13" s="194">
        <v>2</v>
      </c>
      <c r="B13" s="195" t="str">
        <f>VLOOKUP(A13,[1]チーム!$A$2:$C$46,2,FALSE)</f>
        <v>名古屋ハイシニア鯱</v>
      </c>
      <c r="C13" s="196" t="str">
        <f>VLOOKUP(A13,[1]チーム!$A$2:$C$46,3,FALSE)</f>
        <v>（愛知）</v>
      </c>
      <c r="D13" s="40"/>
      <c r="E13" s="40"/>
      <c r="F13" s="41"/>
      <c r="G13" s="42"/>
      <c r="H13" s="207"/>
      <c r="I13" s="198"/>
      <c r="J13" s="207"/>
      <c r="K13" s="198"/>
      <c r="L13" s="15"/>
      <c r="M13" s="25"/>
      <c r="N13" s="25"/>
      <c r="O13" s="14"/>
      <c r="P13" s="14"/>
      <c r="Q13" s="14"/>
      <c r="R13" s="14"/>
      <c r="S13" s="18"/>
      <c r="T13" s="17"/>
      <c r="U13" s="17"/>
      <c r="V13" s="198">
        <v>15</v>
      </c>
      <c r="W13" s="211"/>
      <c r="X13" s="43"/>
      <c r="Y13" s="44"/>
      <c r="Z13" s="210"/>
      <c r="AA13" s="209"/>
      <c r="AB13" s="45"/>
      <c r="AC13" s="45"/>
      <c r="AD13" s="183">
        <v>24</v>
      </c>
      <c r="AE13" s="195" t="str">
        <f>VLOOKUP(AD13,[1]チーム!$A$2:$C$46,2,FALSE)</f>
        <v>大町ｿﾌﾄクラブ</v>
      </c>
      <c r="AF13" s="196" t="str">
        <f>VLOOKUP(AD13,[1]チーム!$A$2:$C$46,3,FALSE)</f>
        <v>（長野）</v>
      </c>
    </row>
    <row r="14" spans="1:36" ht="11.25" customHeight="1" thickTop="1" x14ac:dyDescent="0.15">
      <c r="A14" s="194"/>
      <c r="B14" s="195"/>
      <c r="C14" s="196"/>
      <c r="D14" s="13"/>
      <c r="E14" s="13"/>
      <c r="F14" s="17"/>
      <c r="G14" s="14"/>
      <c r="H14" s="203"/>
      <c r="I14" s="14"/>
      <c r="J14" s="46"/>
      <c r="K14" s="15"/>
      <c r="L14" s="15"/>
      <c r="M14" s="25"/>
      <c r="N14" s="25"/>
      <c r="O14" s="14"/>
      <c r="P14" s="14"/>
      <c r="Q14" s="14"/>
      <c r="R14" s="14"/>
      <c r="S14" s="18"/>
      <c r="T14" s="47"/>
      <c r="U14" s="48"/>
      <c r="V14" s="198"/>
      <c r="W14" s="211"/>
      <c r="X14" s="198">
        <v>3</v>
      </c>
      <c r="Y14" s="208"/>
      <c r="Z14" s="197">
        <v>13</v>
      </c>
      <c r="AA14" s="208"/>
      <c r="AB14" s="43"/>
      <c r="AC14" s="43"/>
      <c r="AD14" s="183"/>
      <c r="AE14" s="195"/>
      <c r="AF14" s="196"/>
    </row>
    <row r="15" spans="1:36" ht="11.25" customHeight="1" thickBot="1" x14ac:dyDescent="0.2">
      <c r="A15" s="28"/>
      <c r="B15" s="29"/>
      <c r="C15" s="30"/>
      <c r="D15" s="13"/>
      <c r="E15" s="203"/>
      <c r="F15" s="17"/>
      <c r="G15" s="13"/>
      <c r="H15" s="203"/>
      <c r="I15" s="17"/>
      <c r="J15" s="49"/>
      <c r="K15" s="15"/>
      <c r="L15" s="15"/>
      <c r="M15" s="25"/>
      <c r="N15" s="25"/>
      <c r="O15" s="14"/>
      <c r="P15" s="14"/>
      <c r="Q15" s="14"/>
      <c r="R15" s="14"/>
      <c r="S15" s="18"/>
      <c r="T15" s="47"/>
      <c r="U15" s="48"/>
      <c r="V15" s="48"/>
      <c r="W15" s="50"/>
      <c r="X15" s="198"/>
      <c r="Y15" s="208"/>
      <c r="Z15" s="197"/>
      <c r="AA15" s="208"/>
      <c r="AB15" s="216"/>
      <c r="AC15" s="203"/>
      <c r="AD15" s="38"/>
      <c r="AE15" s="39"/>
      <c r="AF15" s="30"/>
    </row>
    <row r="16" spans="1:36" ht="11.25" customHeight="1" thickTop="1" x14ac:dyDescent="0.15">
      <c r="A16" s="28"/>
      <c r="B16" s="29"/>
      <c r="C16" s="30"/>
      <c r="D16" s="51"/>
      <c r="E16" s="203"/>
      <c r="F16" s="17"/>
      <c r="G16" s="14"/>
      <c r="H16" s="14"/>
      <c r="I16" s="17"/>
      <c r="J16" s="49"/>
      <c r="K16" s="15"/>
      <c r="L16" s="15"/>
      <c r="M16" s="25"/>
      <c r="N16" s="25"/>
      <c r="O16" s="14"/>
      <c r="P16" s="14"/>
      <c r="Q16" s="14"/>
      <c r="R16" s="14"/>
      <c r="S16" s="18"/>
      <c r="T16" s="47"/>
      <c r="U16" s="48"/>
      <c r="V16" s="48"/>
      <c r="W16" s="217"/>
      <c r="X16" s="48"/>
      <c r="Y16" s="218"/>
      <c r="Z16" s="206">
        <v>14</v>
      </c>
      <c r="AA16" s="219"/>
      <c r="AB16" s="203"/>
      <c r="AC16" s="203"/>
      <c r="AD16" s="38"/>
      <c r="AE16" s="39"/>
      <c r="AF16" s="30"/>
    </row>
    <row r="17" spans="1:32" ht="11.25" customHeight="1" thickBot="1" x14ac:dyDescent="0.2">
      <c r="A17" s="194">
        <v>3</v>
      </c>
      <c r="B17" s="195" t="str">
        <f>VLOOKUP(A17,[1]チーム!$A$2:$C$46,2,FALSE)</f>
        <v>ウイング小松</v>
      </c>
      <c r="C17" s="196" t="str">
        <f>VLOOKUP(A17,[1]チーム!$A$2:$C$46,3,FALSE)</f>
        <v>（石川）</v>
      </c>
      <c r="D17" s="40"/>
      <c r="E17" s="40"/>
      <c r="F17" s="17"/>
      <c r="G17" s="14"/>
      <c r="H17" s="203"/>
      <c r="I17" s="203"/>
      <c r="J17" s="52"/>
      <c r="K17" s="53"/>
      <c r="L17" s="15"/>
      <c r="M17" s="25"/>
      <c r="N17" s="25"/>
      <c r="O17" s="14"/>
      <c r="P17" s="14"/>
      <c r="Q17" s="14"/>
      <c r="R17" s="14"/>
      <c r="S17" s="17"/>
      <c r="T17" s="47"/>
      <c r="U17" s="48"/>
      <c r="V17" s="48"/>
      <c r="W17" s="217"/>
      <c r="X17" s="43"/>
      <c r="Y17" s="218"/>
      <c r="Z17" s="198"/>
      <c r="AA17" s="211"/>
      <c r="AB17" s="13"/>
      <c r="AC17" s="54"/>
      <c r="AD17" s="183">
        <v>25</v>
      </c>
      <c r="AE17" s="195" t="str">
        <f>VLOOKUP(AD17,[1]チーム!$A$2:$C$46,2,FALSE)</f>
        <v>レイクユニオンズ</v>
      </c>
      <c r="AF17" s="196" t="str">
        <f>VLOOKUP(AD17,[1]チーム!$A$2:$C$46,3,FALSE)</f>
        <v>（滋賀）</v>
      </c>
    </row>
    <row r="18" spans="1:32" ht="11.25" customHeight="1" thickTop="1" x14ac:dyDescent="0.15">
      <c r="A18" s="194"/>
      <c r="B18" s="195"/>
      <c r="C18" s="196"/>
      <c r="D18" s="13"/>
      <c r="E18" s="13"/>
      <c r="F18" s="207">
        <v>10</v>
      </c>
      <c r="G18" s="198"/>
      <c r="H18" s="203"/>
      <c r="I18" s="203"/>
      <c r="J18" s="55"/>
      <c r="K18" s="56"/>
      <c r="L18" s="213">
        <v>4</v>
      </c>
      <c r="M18" s="214"/>
      <c r="N18" s="25"/>
      <c r="O18" s="14"/>
      <c r="P18" s="14"/>
      <c r="Q18" s="14"/>
      <c r="R18" s="14"/>
      <c r="S18" s="47"/>
      <c r="T18" s="47"/>
      <c r="U18" s="215"/>
      <c r="V18" s="48"/>
      <c r="W18" s="57"/>
      <c r="X18" s="43"/>
      <c r="Y18" s="43"/>
      <c r="Z18" s="48"/>
      <c r="AA18" s="47"/>
      <c r="AB18" s="22"/>
      <c r="AC18" s="58"/>
      <c r="AD18" s="183"/>
      <c r="AE18" s="195"/>
      <c r="AF18" s="196"/>
    </row>
    <row r="19" spans="1:32" ht="11.25" customHeight="1" thickBot="1" x14ac:dyDescent="0.2">
      <c r="A19" s="28"/>
      <c r="B19" s="59"/>
      <c r="C19" s="30"/>
      <c r="D19" s="203"/>
      <c r="E19" s="203"/>
      <c r="F19" s="212"/>
      <c r="G19" s="200"/>
      <c r="H19" s="60"/>
      <c r="I19" s="61"/>
      <c r="J19" s="55"/>
      <c r="K19" s="62"/>
      <c r="L19" s="213"/>
      <c r="M19" s="214"/>
      <c r="N19" s="25"/>
      <c r="O19" s="14"/>
      <c r="P19" s="14"/>
      <c r="Q19" s="14"/>
      <c r="R19" s="14"/>
      <c r="S19" s="47"/>
      <c r="T19" s="47"/>
      <c r="U19" s="215"/>
      <c r="V19" s="63"/>
      <c r="W19" s="64"/>
      <c r="X19" s="203"/>
      <c r="Y19" s="14"/>
      <c r="Z19" s="54"/>
      <c r="AA19" s="54"/>
      <c r="AB19" s="65"/>
      <c r="AC19" s="65"/>
      <c r="AD19" s="33"/>
      <c r="AE19" s="39"/>
      <c r="AF19" s="30"/>
    </row>
    <row r="20" spans="1:32" ht="11.25" customHeight="1" thickTop="1" x14ac:dyDescent="0.15">
      <c r="A20" s="28"/>
      <c r="B20" s="34"/>
      <c r="C20" s="30"/>
      <c r="D20" s="203"/>
      <c r="E20" s="204"/>
      <c r="F20" s="220">
        <v>4</v>
      </c>
      <c r="G20" s="221"/>
      <c r="H20" s="197">
        <v>1</v>
      </c>
      <c r="I20" s="208"/>
      <c r="J20" s="17"/>
      <c r="K20" s="62"/>
      <c r="L20" s="66"/>
      <c r="M20" s="25"/>
      <c r="N20" s="25"/>
      <c r="O20" s="14"/>
      <c r="P20" s="14"/>
      <c r="Q20" s="14"/>
      <c r="R20" s="14"/>
      <c r="S20" s="47"/>
      <c r="T20" s="198">
        <v>2</v>
      </c>
      <c r="U20" s="208"/>
      <c r="V20" s="67"/>
      <c r="W20" s="43"/>
      <c r="X20" s="216"/>
      <c r="Y20" s="43"/>
      <c r="Z20" s="43"/>
      <c r="AA20" s="43"/>
      <c r="AB20" s="43"/>
      <c r="AC20" s="68"/>
      <c r="AD20" s="38"/>
      <c r="AE20" s="39"/>
      <c r="AF20" s="30"/>
    </row>
    <row r="21" spans="1:32" ht="11.25" customHeight="1" thickBot="1" x14ac:dyDescent="0.2">
      <c r="A21" s="194">
        <v>4</v>
      </c>
      <c r="B21" s="195" t="str">
        <f>VLOOKUP(A21,[1]チーム!$A$2:$C$46,2,FALSE)</f>
        <v>種子島　ブルーロケッツ</v>
      </c>
      <c r="C21" s="196" t="str">
        <f>VLOOKUP(A21,[1]チーム!$A$2:$C$46,3,FALSE)</f>
        <v>（鹿児島）</v>
      </c>
      <c r="D21" s="69"/>
      <c r="E21" s="70"/>
      <c r="F21" s="197"/>
      <c r="G21" s="208"/>
      <c r="H21" s="197"/>
      <c r="I21" s="208"/>
      <c r="J21" s="197">
        <v>0</v>
      </c>
      <c r="K21" s="208"/>
      <c r="L21" s="15"/>
      <c r="M21" s="25"/>
      <c r="N21" s="25"/>
      <c r="O21" s="14"/>
      <c r="P21" s="71"/>
      <c r="Q21" s="71"/>
      <c r="R21" s="14"/>
      <c r="S21" s="47"/>
      <c r="T21" s="198"/>
      <c r="U21" s="208"/>
      <c r="V21" s="72"/>
      <c r="W21" s="48"/>
      <c r="X21" s="67"/>
      <c r="Y21" s="14"/>
      <c r="Z21" s="54"/>
      <c r="AA21" s="54"/>
      <c r="AB21" s="43"/>
      <c r="AC21" s="68"/>
      <c r="AD21" s="183">
        <v>26</v>
      </c>
      <c r="AE21" s="195" t="str">
        <f>VLOOKUP(AD21,[1]チーム!$A$2:$C$46,2,FALSE)</f>
        <v>不来方マリオス</v>
      </c>
      <c r="AF21" s="196" t="str">
        <f>VLOOKUP(AD21,[1]チーム!$A$2:$C$46,3,FALSE)</f>
        <v>（岩手）</v>
      </c>
    </row>
    <row r="22" spans="1:32" ht="11.25" customHeight="1" thickTop="1" thickBot="1" x14ac:dyDescent="0.2">
      <c r="A22" s="194"/>
      <c r="B22" s="195"/>
      <c r="C22" s="196"/>
      <c r="D22" s="13"/>
      <c r="E22" s="14"/>
      <c r="F22" s="203"/>
      <c r="G22" s="204"/>
      <c r="H22" s="55"/>
      <c r="I22" s="61"/>
      <c r="J22" s="197"/>
      <c r="K22" s="208"/>
      <c r="L22" s="15"/>
      <c r="M22" s="25"/>
      <c r="N22" s="25"/>
      <c r="O22" s="14"/>
      <c r="P22" s="71"/>
      <c r="Q22" s="71"/>
      <c r="R22" s="14"/>
      <c r="S22" s="47"/>
      <c r="T22" s="47"/>
      <c r="U22" s="48"/>
      <c r="V22" s="67"/>
      <c r="W22" s="48"/>
      <c r="X22" s="67"/>
      <c r="Y22" s="14"/>
      <c r="Z22" s="198">
        <v>14</v>
      </c>
      <c r="AA22" s="211"/>
      <c r="AB22" s="73"/>
      <c r="AC22" s="74"/>
      <c r="AD22" s="183"/>
      <c r="AE22" s="195"/>
      <c r="AF22" s="196"/>
    </row>
    <row r="23" spans="1:32" ht="11.25" customHeight="1" thickTop="1" thickBot="1" x14ac:dyDescent="0.2">
      <c r="A23" s="28"/>
      <c r="B23" s="34"/>
      <c r="C23" s="30"/>
      <c r="D23" s="31"/>
      <c r="E23" s="35"/>
      <c r="F23" s="203"/>
      <c r="G23" s="203"/>
      <c r="H23" s="75"/>
      <c r="I23" s="22"/>
      <c r="J23" s="17"/>
      <c r="K23" s="62"/>
      <c r="L23" s="15"/>
      <c r="M23" s="25"/>
      <c r="N23" s="25"/>
      <c r="O23" s="14"/>
      <c r="P23" s="71"/>
      <c r="Q23" s="71"/>
      <c r="R23" s="14"/>
      <c r="S23" s="47"/>
      <c r="T23" s="47"/>
      <c r="U23" s="48"/>
      <c r="V23" s="67"/>
      <c r="W23" s="48"/>
      <c r="X23" s="72"/>
      <c r="Y23" s="14"/>
      <c r="Z23" s="200"/>
      <c r="AA23" s="222"/>
      <c r="AB23" s="203"/>
      <c r="AC23" s="203"/>
      <c r="AD23" s="76"/>
      <c r="AE23" s="39"/>
      <c r="AF23" s="30"/>
    </row>
    <row r="24" spans="1:32" ht="11.25" customHeight="1" thickTop="1" x14ac:dyDescent="0.15">
      <c r="A24" s="28"/>
      <c r="B24" s="59"/>
      <c r="C24" s="30"/>
      <c r="D24" s="31"/>
      <c r="E24" s="35"/>
      <c r="F24" s="14"/>
      <c r="G24" s="17"/>
      <c r="H24" s="207">
        <v>9</v>
      </c>
      <c r="I24" s="198"/>
      <c r="J24" s="47"/>
      <c r="K24" s="62"/>
      <c r="L24" s="15"/>
      <c r="M24" s="25"/>
      <c r="N24" s="25"/>
      <c r="O24" s="14"/>
      <c r="P24" s="223" t="s">
        <v>5</v>
      </c>
      <c r="Q24" s="223"/>
      <c r="R24" s="14"/>
      <c r="S24" s="47"/>
      <c r="T24" s="47"/>
      <c r="U24" s="48"/>
      <c r="V24" s="67"/>
      <c r="W24" s="43"/>
      <c r="X24" s="224">
        <v>13</v>
      </c>
      <c r="Y24" s="225"/>
      <c r="Z24" s="206">
        <v>3</v>
      </c>
      <c r="AA24" s="221"/>
      <c r="AB24" s="216"/>
      <c r="AC24" s="203"/>
      <c r="AD24" s="38"/>
      <c r="AE24" s="39"/>
      <c r="AF24" s="30"/>
    </row>
    <row r="25" spans="1:32" ht="11.25" customHeight="1" thickBot="1" x14ac:dyDescent="0.2">
      <c r="A25" s="194">
        <v>5</v>
      </c>
      <c r="B25" s="195" t="str">
        <f>VLOOKUP(A25,[1]チーム!$A$2:$C$46,2,FALSE)</f>
        <v>オール福生ハイシニア</v>
      </c>
      <c r="C25" s="196" t="str">
        <f>VLOOKUP(A25,[1]チーム!$A$2:$C$46,3,FALSE)</f>
        <v>（東京）</v>
      </c>
      <c r="D25" s="13"/>
      <c r="E25" s="14"/>
      <c r="F25" s="14"/>
      <c r="G25" s="14"/>
      <c r="H25" s="207"/>
      <c r="I25" s="198"/>
      <c r="J25" s="14"/>
      <c r="K25" s="62"/>
      <c r="L25" s="15"/>
      <c r="M25" s="25"/>
      <c r="N25" s="25"/>
      <c r="O25" s="14"/>
      <c r="P25" s="223"/>
      <c r="Q25" s="223"/>
      <c r="R25" s="14"/>
      <c r="S25" s="47"/>
      <c r="T25" s="77"/>
      <c r="U25" s="48"/>
      <c r="V25" s="197">
        <v>1</v>
      </c>
      <c r="W25" s="208"/>
      <c r="X25" s="224"/>
      <c r="Y25" s="225"/>
      <c r="Z25" s="198"/>
      <c r="AA25" s="208"/>
      <c r="AB25" s="78"/>
      <c r="AC25" s="79"/>
      <c r="AD25" s="183">
        <v>27</v>
      </c>
      <c r="AE25" s="195" t="str">
        <f>VLOOKUP(AD25,[1]チーム!$A$2:$C$46,2,FALSE)</f>
        <v>ｋｓバッカス</v>
      </c>
      <c r="AF25" s="196" t="str">
        <f>VLOOKUP(AD25,[1]チーム!$A$2:$C$46,3,FALSE)</f>
        <v>（沖縄）</v>
      </c>
    </row>
    <row r="26" spans="1:32" ht="11.25" customHeight="1" thickTop="1" thickBot="1" x14ac:dyDescent="0.2">
      <c r="A26" s="194"/>
      <c r="B26" s="195"/>
      <c r="C26" s="196"/>
      <c r="D26" s="22"/>
      <c r="E26" s="23"/>
      <c r="F26" s="23"/>
      <c r="G26" s="23"/>
      <c r="H26" s="17"/>
      <c r="I26" s="14"/>
      <c r="J26" s="14"/>
      <c r="K26" s="62"/>
      <c r="L26" s="15"/>
      <c r="M26" s="25"/>
      <c r="N26" s="25"/>
      <c r="O26" s="14"/>
      <c r="P26" s="223"/>
      <c r="Q26" s="223"/>
      <c r="R26" s="14"/>
      <c r="S26" s="47"/>
      <c r="T26" s="47"/>
      <c r="U26" s="48"/>
      <c r="V26" s="197"/>
      <c r="W26" s="208"/>
      <c r="X26" s="80"/>
      <c r="Y26" s="64"/>
      <c r="Z26" s="203"/>
      <c r="AA26" s="203"/>
      <c r="AB26" s="43"/>
      <c r="AC26" s="68"/>
      <c r="AD26" s="183"/>
      <c r="AE26" s="195"/>
      <c r="AF26" s="196"/>
    </row>
    <row r="27" spans="1:32" ht="11.25" customHeight="1" thickTop="1" x14ac:dyDescent="0.15">
      <c r="A27" s="28"/>
      <c r="B27" s="59"/>
      <c r="C27" s="30"/>
      <c r="D27" s="15"/>
      <c r="E27" s="15"/>
      <c r="F27" s="81"/>
      <c r="G27" s="25"/>
      <c r="H27" s="81"/>
      <c r="I27" s="25"/>
      <c r="J27" s="81"/>
      <c r="K27" s="82"/>
      <c r="L27" s="83"/>
      <c r="M27" s="25"/>
      <c r="N27" s="25"/>
      <c r="O27" s="14"/>
      <c r="P27" s="223"/>
      <c r="Q27" s="223"/>
      <c r="R27" s="14"/>
      <c r="S27" s="47"/>
      <c r="T27" s="47"/>
      <c r="U27" s="48"/>
      <c r="V27" s="67"/>
      <c r="W27" s="48"/>
      <c r="X27" s="48"/>
      <c r="Y27" s="14"/>
      <c r="Z27" s="216"/>
      <c r="AA27" s="203"/>
      <c r="AB27" s="43"/>
      <c r="AC27" s="68"/>
      <c r="AD27" s="33"/>
      <c r="AE27" s="39"/>
      <c r="AF27" s="30"/>
    </row>
    <row r="28" spans="1:32" ht="11.25" customHeight="1" x14ac:dyDescent="0.15">
      <c r="A28" s="28"/>
      <c r="B28" s="59"/>
      <c r="C28" s="30"/>
      <c r="D28" s="15"/>
      <c r="E28" s="15"/>
      <c r="F28" s="81"/>
      <c r="G28" s="25"/>
      <c r="H28" s="81"/>
      <c r="I28" s="25"/>
      <c r="J28" s="81"/>
      <c r="K28" s="84"/>
      <c r="L28" s="83"/>
      <c r="M28" s="25"/>
      <c r="N28" s="25"/>
      <c r="O28" s="14"/>
      <c r="P28" s="223"/>
      <c r="Q28" s="223"/>
      <c r="R28" s="14"/>
      <c r="S28" s="47"/>
      <c r="T28" s="48"/>
      <c r="U28" s="44"/>
      <c r="V28" s="67"/>
      <c r="W28" s="43"/>
      <c r="X28" s="226">
        <v>11</v>
      </c>
      <c r="Y28" s="227"/>
      <c r="Z28" s="72"/>
      <c r="AA28" s="43"/>
      <c r="AB28" s="43"/>
      <c r="AC28" s="43"/>
      <c r="AD28" s="38"/>
      <c r="AE28" s="39"/>
      <c r="AF28" s="30"/>
    </row>
    <row r="29" spans="1:32" ht="11.25" customHeight="1" thickBot="1" x14ac:dyDescent="0.2">
      <c r="A29" s="194">
        <v>6</v>
      </c>
      <c r="B29" s="195" t="str">
        <f>VLOOKUP(A29,[1]チーム!$A$2:$C$46,2,FALSE)</f>
        <v>旭球友会</v>
      </c>
      <c r="C29" s="196" t="str">
        <f>VLOOKUP(A29,[1]チーム!$A$2:$C$46,3,FALSE)</f>
        <v>（福井）</v>
      </c>
      <c r="D29" s="85"/>
      <c r="E29" s="85"/>
      <c r="F29" s="86"/>
      <c r="G29" s="87"/>
      <c r="H29" s="81"/>
      <c r="I29" s="25"/>
      <c r="J29" s="209"/>
      <c r="K29" s="228"/>
      <c r="L29" s="83"/>
      <c r="M29" s="25"/>
      <c r="N29" s="25"/>
      <c r="O29" s="14"/>
      <c r="P29" s="223"/>
      <c r="Q29" s="223"/>
      <c r="R29" s="14"/>
      <c r="S29" s="47"/>
      <c r="T29" s="48"/>
      <c r="U29" s="44"/>
      <c r="V29" s="216"/>
      <c r="W29" s="203"/>
      <c r="X29" s="226"/>
      <c r="Y29" s="227"/>
      <c r="Z29" s="72"/>
      <c r="AA29" s="47"/>
      <c r="AB29" s="13"/>
      <c r="AC29" s="54"/>
      <c r="AD29" s="183">
        <v>28</v>
      </c>
      <c r="AE29" s="195" t="str">
        <f>VLOOKUP(AD29,[1]チーム!$A$2:$C$46,2,FALSE)</f>
        <v>富山シニアクラブ</v>
      </c>
      <c r="AF29" s="196" t="str">
        <f>VLOOKUP(AD29,[1]チーム!$A$2:$C$46,3,FALSE)</f>
        <v>（富山）</v>
      </c>
    </row>
    <row r="30" spans="1:32" ht="11.25" customHeight="1" thickTop="1" x14ac:dyDescent="0.15">
      <c r="A30" s="194"/>
      <c r="B30" s="195"/>
      <c r="C30" s="196"/>
      <c r="D30" s="88"/>
      <c r="E30" s="88"/>
      <c r="F30" s="81"/>
      <c r="G30" s="25"/>
      <c r="H30" s="229">
        <v>13</v>
      </c>
      <c r="I30" s="214"/>
      <c r="J30" s="209"/>
      <c r="K30" s="209"/>
      <c r="L30" s="89"/>
      <c r="M30" s="90"/>
      <c r="N30" s="230">
        <v>2</v>
      </c>
      <c r="O30" s="231"/>
      <c r="P30" s="223"/>
      <c r="Q30" s="223"/>
      <c r="R30" s="198">
        <v>2</v>
      </c>
      <c r="S30" s="198"/>
      <c r="T30" s="91"/>
      <c r="U30" s="92"/>
      <c r="V30" s="203"/>
      <c r="W30" s="203"/>
      <c r="X30" s="43"/>
      <c r="Y30" s="17"/>
      <c r="Z30" s="73"/>
      <c r="AA30" s="93"/>
      <c r="AB30" s="22"/>
      <c r="AC30" s="58"/>
      <c r="AD30" s="183"/>
      <c r="AE30" s="195"/>
      <c r="AF30" s="196"/>
    </row>
    <row r="31" spans="1:32" ht="11.25" customHeight="1" x14ac:dyDescent="0.15">
      <c r="A31" s="28"/>
      <c r="B31" s="59"/>
      <c r="C31" s="30"/>
      <c r="D31" s="88"/>
      <c r="E31" s="88"/>
      <c r="F31" s="81"/>
      <c r="G31" s="25"/>
      <c r="H31" s="229"/>
      <c r="I31" s="214"/>
      <c r="J31" s="81"/>
      <c r="K31" s="25"/>
      <c r="L31" s="94"/>
      <c r="M31" s="82"/>
      <c r="N31" s="230"/>
      <c r="O31" s="231"/>
      <c r="P31" s="223"/>
      <c r="Q31" s="223"/>
      <c r="R31" s="198"/>
      <c r="S31" s="198"/>
      <c r="T31" s="95"/>
      <c r="U31" s="50"/>
      <c r="V31" s="17"/>
      <c r="W31" s="43"/>
      <c r="X31" s="43"/>
      <c r="Y31" s="17"/>
      <c r="Z31" s="43"/>
      <c r="AA31" s="47"/>
      <c r="AB31" s="13"/>
      <c r="AC31" s="54"/>
      <c r="AD31" s="38"/>
      <c r="AE31" s="39"/>
      <c r="AF31" s="30"/>
    </row>
    <row r="32" spans="1:32" ht="11.25" customHeight="1" thickBot="1" x14ac:dyDescent="0.2">
      <c r="A32" s="28"/>
      <c r="B32" s="59"/>
      <c r="C32" s="30"/>
      <c r="D32" s="88"/>
      <c r="E32" s="88"/>
      <c r="F32" s="232"/>
      <c r="G32" s="232"/>
      <c r="H32" s="96"/>
      <c r="I32" s="87"/>
      <c r="J32" s="97"/>
      <c r="K32" s="25"/>
      <c r="L32" s="94"/>
      <c r="M32" s="82"/>
      <c r="N32" s="25"/>
      <c r="O32" s="14"/>
      <c r="P32" s="223"/>
      <c r="Q32" s="223"/>
      <c r="R32" s="14"/>
      <c r="S32" s="47"/>
      <c r="T32" s="95"/>
      <c r="U32" s="50"/>
      <c r="V32" s="17"/>
      <c r="W32" s="54"/>
      <c r="X32" s="54"/>
      <c r="Y32" s="54"/>
      <c r="Z32" s="48"/>
      <c r="AA32" s="48"/>
      <c r="AB32" s="43"/>
      <c r="AC32" s="68"/>
      <c r="AD32" s="38"/>
      <c r="AE32" s="39"/>
      <c r="AF32" s="30"/>
    </row>
    <row r="33" spans="1:32" ht="11.25" customHeight="1" thickTop="1" thickBot="1" x14ac:dyDescent="0.2">
      <c r="A33" s="194">
        <v>7</v>
      </c>
      <c r="B33" s="234" t="str">
        <f>VLOOKUP(A33,[1]チーム!$A$2:$C$46,2,FALSE)</f>
        <v>会津若松ﾊｲｼﾆｱｿﾌﾄﾎﾞｰﾙｸﾗﾌﾞ</v>
      </c>
      <c r="C33" s="196" t="str">
        <f>VLOOKUP(A33,[1]チーム!$A$2:$C$46,3,FALSE)</f>
        <v>（福島）</v>
      </c>
      <c r="D33" s="85"/>
      <c r="E33" s="85"/>
      <c r="F33" s="232"/>
      <c r="G33" s="233"/>
      <c r="H33" s="81"/>
      <c r="I33" s="25"/>
      <c r="J33" s="229">
        <v>14</v>
      </c>
      <c r="K33" s="214"/>
      <c r="L33" s="94"/>
      <c r="M33" s="82"/>
      <c r="N33" s="25"/>
      <c r="O33" s="14"/>
      <c r="P33" s="223"/>
      <c r="Q33" s="223"/>
      <c r="R33" s="14"/>
      <c r="S33" s="47"/>
      <c r="T33" s="95"/>
      <c r="U33" s="50"/>
      <c r="V33" s="48"/>
      <c r="W33" s="48"/>
      <c r="X33" s="48"/>
      <c r="Y33" s="48"/>
      <c r="Z33" s="98"/>
      <c r="AA33" s="98"/>
      <c r="AB33" s="99"/>
      <c r="AC33" s="99"/>
      <c r="AD33" s="183">
        <v>29</v>
      </c>
      <c r="AE33" s="195" t="str">
        <f>VLOOKUP(AD33,[1]チーム!$A$2:$C$46,2,FALSE)</f>
        <v>八幡浜ハイシニア</v>
      </c>
      <c r="AF33" s="196" t="str">
        <f>VLOOKUP(AD33,[1]チーム!$A$2:$C$46,3,FALSE)</f>
        <v>（愛媛）</v>
      </c>
    </row>
    <row r="34" spans="1:32" ht="11.25" customHeight="1" thickTop="1" x14ac:dyDescent="0.15">
      <c r="A34" s="194"/>
      <c r="B34" s="234"/>
      <c r="C34" s="196"/>
      <c r="D34" s="15"/>
      <c r="E34" s="15"/>
      <c r="F34" s="229">
        <v>21</v>
      </c>
      <c r="G34" s="235"/>
      <c r="H34" s="213">
        <v>6</v>
      </c>
      <c r="I34" s="214"/>
      <c r="J34" s="229"/>
      <c r="K34" s="214"/>
      <c r="L34" s="94"/>
      <c r="M34" s="82"/>
      <c r="N34" s="25"/>
      <c r="O34" s="14"/>
      <c r="P34" s="223"/>
      <c r="Q34" s="223"/>
      <c r="R34" s="14"/>
      <c r="S34" s="47"/>
      <c r="T34" s="95"/>
      <c r="U34" s="50"/>
      <c r="V34" s="43"/>
      <c r="W34" s="43"/>
      <c r="X34" s="198">
        <v>7</v>
      </c>
      <c r="Y34" s="211"/>
      <c r="Z34" s="43"/>
      <c r="AA34" s="43"/>
      <c r="AB34" s="43"/>
      <c r="AC34" s="43"/>
      <c r="AD34" s="183"/>
      <c r="AE34" s="195"/>
      <c r="AF34" s="196"/>
    </row>
    <row r="35" spans="1:32" ht="11.25" customHeight="1" thickBot="1" x14ac:dyDescent="0.2">
      <c r="A35" s="28"/>
      <c r="B35" s="59"/>
      <c r="C35" s="30"/>
      <c r="D35" s="238"/>
      <c r="E35" s="238"/>
      <c r="F35" s="236"/>
      <c r="G35" s="237"/>
      <c r="H35" s="213"/>
      <c r="I35" s="214"/>
      <c r="J35" s="94"/>
      <c r="K35" s="25"/>
      <c r="L35" s="94"/>
      <c r="M35" s="82"/>
      <c r="N35" s="25"/>
      <c r="O35" s="14"/>
      <c r="P35" s="223"/>
      <c r="Q35" s="223"/>
      <c r="R35" s="14"/>
      <c r="S35" s="47"/>
      <c r="T35" s="95"/>
      <c r="U35" s="50"/>
      <c r="V35" s="48"/>
      <c r="W35" s="48"/>
      <c r="X35" s="198"/>
      <c r="Y35" s="211"/>
      <c r="Z35" s="17"/>
      <c r="AA35" s="14"/>
      <c r="AB35" s="54"/>
      <c r="AC35" s="68"/>
      <c r="AD35" s="38"/>
      <c r="AE35" s="39"/>
      <c r="AF35" s="30"/>
    </row>
    <row r="36" spans="1:32" ht="11.25" customHeight="1" thickTop="1" thickBot="1" x14ac:dyDescent="0.2">
      <c r="A36" s="28"/>
      <c r="B36" s="100"/>
      <c r="C36" s="101"/>
      <c r="D36" s="238"/>
      <c r="E36" s="239"/>
      <c r="F36" s="240">
        <v>8</v>
      </c>
      <c r="G36" s="241"/>
      <c r="H36" s="81"/>
      <c r="I36" s="25"/>
      <c r="J36" s="94"/>
      <c r="K36" s="25"/>
      <c r="L36" s="242"/>
      <c r="M36" s="82"/>
      <c r="N36" s="243"/>
      <c r="O36" s="14"/>
      <c r="P36" s="223"/>
      <c r="Q36" s="223"/>
      <c r="R36" s="14"/>
      <c r="S36" s="203"/>
      <c r="T36" s="95"/>
      <c r="U36" s="50"/>
      <c r="V36" s="48"/>
      <c r="W36" s="17"/>
      <c r="X36" s="63"/>
      <c r="Y36" s="102"/>
      <c r="Z36" s="203"/>
      <c r="AA36" s="203"/>
      <c r="AB36" s="43"/>
      <c r="AC36" s="43"/>
      <c r="AD36" s="38"/>
      <c r="AE36" s="103"/>
      <c r="AF36" s="104"/>
    </row>
    <row r="37" spans="1:32" ht="11.25" customHeight="1" thickTop="1" thickBot="1" x14ac:dyDescent="0.2">
      <c r="A37" s="194">
        <v>8</v>
      </c>
      <c r="B37" s="195" t="str">
        <f>VLOOKUP(A37,[1]チーム!$A$2:$C$46,2,FALSE)</f>
        <v>鳥取砂丘クラブ</v>
      </c>
      <c r="C37" s="196" t="str">
        <f>VLOOKUP(A37,[1]チーム!$A$2:$C$46,3,FALSE)</f>
        <v>（鳥取）</v>
      </c>
      <c r="D37" s="105"/>
      <c r="E37" s="106"/>
      <c r="F37" s="213"/>
      <c r="G37" s="214"/>
      <c r="H37" s="81"/>
      <c r="I37" s="25"/>
      <c r="J37" s="94"/>
      <c r="K37" s="25"/>
      <c r="L37" s="242"/>
      <c r="M37" s="82"/>
      <c r="N37" s="243"/>
      <c r="O37" s="14"/>
      <c r="P37" s="223"/>
      <c r="Q37" s="223"/>
      <c r="R37" s="14"/>
      <c r="S37" s="203"/>
      <c r="T37" s="95"/>
      <c r="U37" s="50"/>
      <c r="V37" s="198">
        <v>0</v>
      </c>
      <c r="W37" s="208"/>
      <c r="X37" s="72"/>
      <c r="Y37" s="107"/>
      <c r="Z37" s="216"/>
      <c r="AA37" s="203"/>
      <c r="AB37" s="99"/>
      <c r="AC37" s="99"/>
      <c r="AD37" s="183">
        <v>30</v>
      </c>
      <c r="AE37" s="195" t="str">
        <f>VLOOKUP(AD37,[1]チーム!$A$2:$C$46,2,FALSE)</f>
        <v>上牧ハイシニア</v>
      </c>
      <c r="AF37" s="196" t="str">
        <f>VLOOKUP(AD37,[1]チーム!$A$2:$C$46,3,FALSE)</f>
        <v>（奈良）</v>
      </c>
    </row>
    <row r="38" spans="1:32" ht="11.25" customHeight="1" thickTop="1" x14ac:dyDescent="0.15">
      <c r="A38" s="194"/>
      <c r="B38" s="195"/>
      <c r="C38" s="196"/>
      <c r="D38" s="15"/>
      <c r="E38" s="15"/>
      <c r="F38" s="81"/>
      <c r="G38" s="25"/>
      <c r="H38" s="81"/>
      <c r="I38" s="108"/>
      <c r="J38" s="94"/>
      <c r="K38" s="25"/>
      <c r="L38" s="244">
        <v>12</v>
      </c>
      <c r="M38" s="245"/>
      <c r="N38" s="109"/>
      <c r="O38" s="14"/>
      <c r="P38" s="223"/>
      <c r="Q38" s="223"/>
      <c r="R38" s="14"/>
      <c r="S38" s="47"/>
      <c r="T38" s="95"/>
      <c r="U38" s="110"/>
      <c r="V38" s="198"/>
      <c r="W38" s="208"/>
      <c r="X38" s="197">
        <v>0</v>
      </c>
      <c r="Y38" s="208"/>
      <c r="Z38" s="197">
        <v>8</v>
      </c>
      <c r="AA38" s="211"/>
      <c r="AB38" s="43"/>
      <c r="AC38" s="43"/>
      <c r="AD38" s="183"/>
      <c r="AE38" s="195"/>
      <c r="AF38" s="196"/>
    </row>
    <row r="39" spans="1:32" ht="11.25" customHeight="1" thickBot="1" x14ac:dyDescent="0.2">
      <c r="A39" s="28"/>
      <c r="B39" s="59"/>
      <c r="C39" s="30"/>
      <c r="D39" s="15"/>
      <c r="E39" s="15"/>
      <c r="F39" s="81"/>
      <c r="G39" s="25"/>
      <c r="H39" s="246"/>
      <c r="I39" s="246"/>
      <c r="J39" s="96"/>
      <c r="K39" s="87"/>
      <c r="L39" s="244"/>
      <c r="M39" s="245"/>
      <c r="N39" s="81"/>
      <c r="O39" s="14"/>
      <c r="P39" s="223"/>
      <c r="Q39" s="223"/>
      <c r="R39" s="14"/>
      <c r="S39" s="47"/>
      <c r="T39" s="95"/>
      <c r="U39" s="247"/>
      <c r="V39" s="48"/>
      <c r="W39" s="61"/>
      <c r="X39" s="197"/>
      <c r="Y39" s="208"/>
      <c r="Z39" s="199"/>
      <c r="AA39" s="222"/>
      <c r="AB39" s="203"/>
      <c r="AC39" s="203"/>
      <c r="AD39" s="38"/>
      <c r="AE39" s="111"/>
      <c r="AF39" s="30"/>
    </row>
    <row r="40" spans="1:32" ht="11.25" customHeight="1" thickTop="1" x14ac:dyDescent="0.15">
      <c r="A40" s="28"/>
      <c r="B40" s="59"/>
      <c r="C40" s="30"/>
      <c r="D40" s="15"/>
      <c r="E40" s="15"/>
      <c r="F40" s="81"/>
      <c r="G40" s="25"/>
      <c r="H40" s="246"/>
      <c r="I40" s="246"/>
      <c r="J40" s="112"/>
      <c r="K40" s="25"/>
      <c r="L40" s="81"/>
      <c r="M40" s="82"/>
      <c r="N40" s="81"/>
      <c r="O40" s="14"/>
      <c r="P40" s="223"/>
      <c r="Q40" s="223"/>
      <c r="R40" s="14"/>
      <c r="S40" s="203"/>
      <c r="T40" s="95"/>
      <c r="U40" s="247"/>
      <c r="V40" s="48"/>
      <c r="W40" s="113"/>
      <c r="X40" s="216"/>
      <c r="Y40" s="14"/>
      <c r="Z40" s="198">
        <v>1</v>
      </c>
      <c r="AA40" s="208"/>
      <c r="AB40" s="216"/>
      <c r="AC40" s="203"/>
      <c r="AD40" s="38"/>
      <c r="AE40" s="34"/>
      <c r="AF40" s="30"/>
    </row>
    <row r="41" spans="1:32" ht="11.25" customHeight="1" x14ac:dyDescent="0.15">
      <c r="A41" s="194">
        <v>9</v>
      </c>
      <c r="B41" s="195" t="str">
        <f>VLOOKUP(A41,[1]チーム!$A$2:$C$46,2,FALSE)</f>
        <v>宇多津レッドスターズ</v>
      </c>
      <c r="C41" s="196" t="str">
        <f>VLOOKUP(A41,[1]チーム!$A$2:$C$46,3,FALSE)</f>
        <v>（香川）</v>
      </c>
      <c r="D41" s="15"/>
      <c r="E41" s="15"/>
      <c r="F41" s="81"/>
      <c r="G41" s="25"/>
      <c r="H41" s="81"/>
      <c r="I41" s="82"/>
      <c r="J41" s="249"/>
      <c r="K41" s="25"/>
      <c r="L41" s="81"/>
      <c r="M41" s="82"/>
      <c r="N41" s="81"/>
      <c r="O41" s="54"/>
      <c r="P41" s="223"/>
      <c r="Q41" s="223"/>
      <c r="R41" s="54"/>
      <c r="S41" s="203"/>
      <c r="T41" s="95"/>
      <c r="U41" s="50"/>
      <c r="V41" s="43"/>
      <c r="W41" s="44"/>
      <c r="X41" s="216"/>
      <c r="Y41" s="14"/>
      <c r="Z41" s="198"/>
      <c r="AA41" s="208"/>
      <c r="AB41" s="114"/>
      <c r="AC41" s="115"/>
      <c r="AD41" s="183">
        <v>31</v>
      </c>
      <c r="AE41" s="195" t="str">
        <f>VLOOKUP(AD41,[1]チーム!$A$2:$C$46,2,FALSE)</f>
        <v>大村  互寿会</v>
      </c>
      <c r="AF41" s="196" t="str">
        <f>VLOOKUP(AD41,[1]チーム!$A$2:$C$46,3,FALSE)</f>
        <v>（長崎）</v>
      </c>
    </row>
    <row r="42" spans="1:32" ht="11.25" customHeight="1" x14ac:dyDescent="0.15">
      <c r="A42" s="194"/>
      <c r="B42" s="195"/>
      <c r="C42" s="196"/>
      <c r="D42" s="116"/>
      <c r="E42" s="117"/>
      <c r="F42" s="213">
        <v>1</v>
      </c>
      <c r="G42" s="214"/>
      <c r="H42" s="81"/>
      <c r="I42" s="82"/>
      <c r="J42" s="249"/>
      <c r="K42" s="25"/>
      <c r="L42" s="81"/>
      <c r="M42" s="82"/>
      <c r="N42" s="81"/>
      <c r="O42" s="54"/>
      <c r="P42" s="223"/>
      <c r="Q42" s="223"/>
      <c r="R42" s="54"/>
      <c r="S42" s="47"/>
      <c r="T42" s="207">
        <v>5</v>
      </c>
      <c r="U42" s="211"/>
      <c r="V42" s="48"/>
      <c r="W42" s="252"/>
      <c r="X42" s="67"/>
      <c r="Y42" s="14"/>
      <c r="Z42" s="48"/>
      <c r="AA42" s="47"/>
      <c r="AB42" s="13"/>
      <c r="AC42" s="54"/>
      <c r="AD42" s="183"/>
      <c r="AE42" s="195"/>
      <c r="AF42" s="196"/>
    </row>
    <row r="43" spans="1:32" ht="11.25" customHeight="1" thickBot="1" x14ac:dyDescent="0.2">
      <c r="A43" s="28"/>
      <c r="B43" s="59"/>
      <c r="C43" s="30"/>
      <c r="D43" s="238"/>
      <c r="E43" s="239"/>
      <c r="F43" s="213"/>
      <c r="G43" s="214"/>
      <c r="H43" s="81"/>
      <c r="I43" s="82"/>
      <c r="J43" s="81"/>
      <c r="K43" s="25"/>
      <c r="L43" s="81"/>
      <c r="M43" s="82"/>
      <c r="N43" s="81"/>
      <c r="O43" s="118"/>
      <c r="P43" s="223"/>
      <c r="Q43" s="223"/>
      <c r="R43" s="118"/>
      <c r="S43" s="47"/>
      <c r="T43" s="207"/>
      <c r="U43" s="211"/>
      <c r="V43" s="48"/>
      <c r="W43" s="252"/>
      <c r="X43" s="216"/>
      <c r="Y43" s="14"/>
      <c r="Z43" s="54"/>
      <c r="AA43" s="54"/>
      <c r="AB43" s="43"/>
      <c r="AC43" s="68"/>
      <c r="AD43" s="33"/>
      <c r="AE43" s="34"/>
      <c r="AF43" s="30"/>
    </row>
    <row r="44" spans="1:32" ht="11.25" customHeight="1" thickTop="1" x14ac:dyDescent="0.15">
      <c r="A44" s="28"/>
      <c r="B44" s="59"/>
      <c r="C44" s="30"/>
      <c r="D44" s="238"/>
      <c r="E44" s="238"/>
      <c r="F44" s="248">
        <v>17</v>
      </c>
      <c r="G44" s="241"/>
      <c r="H44" s="244">
        <v>22</v>
      </c>
      <c r="I44" s="245"/>
      <c r="J44" s="81"/>
      <c r="K44" s="25"/>
      <c r="L44" s="81"/>
      <c r="M44" s="82"/>
      <c r="N44" s="81"/>
      <c r="O44" s="118"/>
      <c r="P44" s="223"/>
      <c r="Q44" s="223"/>
      <c r="R44" s="118"/>
      <c r="S44" s="47"/>
      <c r="T44" s="46"/>
      <c r="U44" s="48"/>
      <c r="V44" s="119"/>
      <c r="W44" s="120"/>
      <c r="X44" s="203"/>
      <c r="Y44" s="14"/>
      <c r="Z44" s="54"/>
      <c r="AA44" s="54"/>
      <c r="AB44" s="43"/>
      <c r="AC44" s="68"/>
      <c r="AD44" s="38"/>
      <c r="AE44" s="39"/>
      <c r="AF44" s="30"/>
    </row>
    <row r="45" spans="1:32" ht="11.25" customHeight="1" thickBot="1" x14ac:dyDescent="0.2">
      <c r="A45" s="194">
        <v>10</v>
      </c>
      <c r="B45" s="195" t="str">
        <f>VLOOKUP(A45,[1]チーム!$A$2:$C$46,2,FALSE)</f>
        <v>京都クラブ６５</v>
      </c>
      <c r="C45" s="196" t="str">
        <f>VLOOKUP(A45,[1]チーム!$A$2:$C$46,3,FALSE)</f>
        <v>（京都）</v>
      </c>
      <c r="D45" s="15"/>
      <c r="E45" s="15"/>
      <c r="F45" s="229"/>
      <c r="G45" s="214"/>
      <c r="H45" s="244"/>
      <c r="I45" s="245"/>
      <c r="J45" s="230">
        <v>2</v>
      </c>
      <c r="K45" s="231"/>
      <c r="L45" s="81"/>
      <c r="M45" s="82"/>
      <c r="N45" s="81"/>
      <c r="O45" s="118"/>
      <c r="P45" s="223"/>
      <c r="Q45" s="223"/>
      <c r="R45" s="118"/>
      <c r="S45" s="47"/>
      <c r="T45" s="95"/>
      <c r="U45" s="48"/>
      <c r="V45" s="48"/>
      <c r="W45" s="50"/>
      <c r="X45" s="48"/>
      <c r="Y45" s="14"/>
      <c r="Z45" s="54"/>
      <c r="AA45" s="54"/>
      <c r="AB45" s="43"/>
      <c r="AC45" s="68"/>
      <c r="AD45" s="183">
        <v>32</v>
      </c>
      <c r="AE45" s="195" t="str">
        <f>VLOOKUP(AD45,[1]チーム!$A$2:$C$46,2,FALSE)</f>
        <v>姿川クラブハイシニア</v>
      </c>
      <c r="AF45" s="196" t="str">
        <f>VLOOKUP(AD45,[1]チーム!$A$2:$C$46,3,FALSE)</f>
        <v>（栃木）</v>
      </c>
    </row>
    <row r="46" spans="1:32" ht="11.25" customHeight="1" thickTop="1" thickBot="1" x14ac:dyDescent="0.2">
      <c r="A46" s="194"/>
      <c r="B46" s="195"/>
      <c r="C46" s="196"/>
      <c r="D46" s="121"/>
      <c r="E46" s="121"/>
      <c r="F46" s="232"/>
      <c r="G46" s="232"/>
      <c r="H46" s="122"/>
      <c r="I46" s="123"/>
      <c r="J46" s="230"/>
      <c r="K46" s="231"/>
      <c r="L46" s="81"/>
      <c r="M46" s="82"/>
      <c r="N46" s="81"/>
      <c r="O46" s="118"/>
      <c r="P46" s="223"/>
      <c r="Q46" s="223"/>
      <c r="R46" s="118"/>
      <c r="S46" s="47"/>
      <c r="T46" s="95"/>
      <c r="U46" s="48"/>
      <c r="V46" s="48"/>
      <c r="W46" s="50"/>
      <c r="X46" s="48"/>
      <c r="Y46" s="14"/>
      <c r="Z46" s="198">
        <v>9</v>
      </c>
      <c r="AA46" s="211"/>
      <c r="AB46" s="73"/>
      <c r="AC46" s="74"/>
      <c r="AD46" s="183"/>
      <c r="AE46" s="195"/>
      <c r="AF46" s="196"/>
    </row>
    <row r="47" spans="1:32" ht="11.25" customHeight="1" thickTop="1" thickBot="1" x14ac:dyDescent="0.2">
      <c r="A47" s="28"/>
      <c r="B47" s="59"/>
      <c r="C47" s="30"/>
      <c r="D47" s="15"/>
      <c r="E47" s="15"/>
      <c r="F47" s="232"/>
      <c r="G47" s="233"/>
      <c r="H47" s="124"/>
      <c r="I47" s="25"/>
      <c r="J47" s="81"/>
      <c r="K47" s="25"/>
      <c r="L47" s="81"/>
      <c r="M47" s="250"/>
      <c r="N47" s="81"/>
      <c r="O47" s="118"/>
      <c r="P47" s="223"/>
      <c r="Q47" s="223"/>
      <c r="R47" s="118"/>
      <c r="S47" s="47"/>
      <c r="T47" s="251"/>
      <c r="U47" s="14"/>
      <c r="V47" s="54"/>
      <c r="W47" s="50"/>
      <c r="X47" s="43"/>
      <c r="Y47" s="14"/>
      <c r="Z47" s="200"/>
      <c r="AA47" s="222"/>
      <c r="AB47" s="203"/>
      <c r="AC47" s="203"/>
      <c r="AD47" s="76"/>
      <c r="AE47" s="39"/>
      <c r="AF47" s="30"/>
    </row>
    <row r="48" spans="1:32" ht="11.25" customHeight="1" thickTop="1" x14ac:dyDescent="0.15">
      <c r="A48" s="28"/>
      <c r="B48" s="59"/>
      <c r="C48" s="30"/>
      <c r="D48" s="15"/>
      <c r="E48" s="15"/>
      <c r="F48" s="81"/>
      <c r="G48" s="84"/>
      <c r="H48" s="213">
        <v>10</v>
      </c>
      <c r="I48" s="214"/>
      <c r="J48" s="81"/>
      <c r="K48" s="25"/>
      <c r="L48" s="81"/>
      <c r="M48" s="250"/>
      <c r="N48" s="81"/>
      <c r="O48" s="118"/>
      <c r="P48" s="223"/>
      <c r="Q48" s="223"/>
      <c r="R48" s="118"/>
      <c r="S48" s="47"/>
      <c r="T48" s="251"/>
      <c r="U48" s="14"/>
      <c r="V48" s="54"/>
      <c r="W48" s="57"/>
      <c r="X48" s="198">
        <v>0</v>
      </c>
      <c r="Y48" s="208"/>
      <c r="Z48" s="220">
        <v>2</v>
      </c>
      <c r="AA48" s="221"/>
      <c r="AB48" s="216"/>
      <c r="AC48" s="203"/>
      <c r="AD48" s="38"/>
      <c r="AE48" s="39"/>
      <c r="AF48" s="30"/>
    </row>
    <row r="49" spans="1:32" ht="11.25" customHeight="1" thickBot="1" x14ac:dyDescent="0.2">
      <c r="A49" s="194">
        <v>11</v>
      </c>
      <c r="B49" s="195" t="str">
        <f>VLOOKUP(A49,[1]チーム!$A$2:$C$46,2,FALSE)</f>
        <v>ひたちなか市ハイシニア</v>
      </c>
      <c r="C49" s="196" t="str">
        <f>VLOOKUP(A49,[1]チーム!$A$2:$C$46,3,FALSE)</f>
        <v>（茨城）</v>
      </c>
      <c r="D49" s="15"/>
      <c r="E49" s="15"/>
      <c r="F49" s="81"/>
      <c r="G49" s="82"/>
      <c r="H49" s="213"/>
      <c r="I49" s="214"/>
      <c r="J49" s="81"/>
      <c r="K49" s="25"/>
      <c r="L49" s="81"/>
      <c r="M49" s="82"/>
      <c r="N49" s="81"/>
      <c r="O49" s="118"/>
      <c r="P49" s="223"/>
      <c r="Q49" s="223"/>
      <c r="R49" s="118"/>
      <c r="S49" s="47"/>
      <c r="T49" s="95"/>
      <c r="U49" s="48"/>
      <c r="V49" s="198">
        <v>1</v>
      </c>
      <c r="W49" s="211"/>
      <c r="X49" s="198"/>
      <c r="Y49" s="208"/>
      <c r="Z49" s="197"/>
      <c r="AA49" s="208"/>
      <c r="AB49" s="78"/>
      <c r="AC49" s="79"/>
      <c r="AD49" s="183">
        <v>33</v>
      </c>
      <c r="AE49" s="234" t="str">
        <f>VLOOKUP(AD49,[1]チーム!$A$2:$C$46,2,FALSE)</f>
        <v>上越桜城クラブ・ハイシニア</v>
      </c>
      <c r="AF49" s="196" t="str">
        <f>VLOOKUP(AD49,[1]チーム!$A$2:$C$46,3,FALSE)</f>
        <v>（新潟）</v>
      </c>
    </row>
    <row r="50" spans="1:32" ht="11.25" customHeight="1" thickTop="1" thickBot="1" x14ac:dyDescent="0.2">
      <c r="A50" s="194"/>
      <c r="B50" s="195"/>
      <c r="C50" s="196"/>
      <c r="D50" s="125"/>
      <c r="E50" s="125"/>
      <c r="F50" s="126"/>
      <c r="G50" s="127"/>
      <c r="H50" s="97"/>
      <c r="I50" s="25"/>
      <c r="J50" s="81"/>
      <c r="K50" s="25"/>
      <c r="L50" s="81"/>
      <c r="M50" s="82"/>
      <c r="N50" s="81"/>
      <c r="O50" s="118"/>
      <c r="P50" s="223"/>
      <c r="Q50" s="223"/>
      <c r="R50" s="118"/>
      <c r="S50" s="47"/>
      <c r="T50" s="95"/>
      <c r="U50" s="48"/>
      <c r="V50" s="198"/>
      <c r="W50" s="211"/>
      <c r="X50" s="48"/>
      <c r="Y50" s="61"/>
      <c r="Z50" s="216"/>
      <c r="AA50" s="203"/>
      <c r="AB50" s="43"/>
      <c r="AC50" s="68"/>
      <c r="AD50" s="183"/>
      <c r="AE50" s="234"/>
      <c r="AF50" s="196"/>
    </row>
    <row r="51" spans="1:32" ht="11.25" customHeight="1" thickTop="1" x14ac:dyDescent="0.15">
      <c r="A51" s="28"/>
      <c r="B51" s="59"/>
      <c r="C51" s="30"/>
      <c r="D51" s="88"/>
      <c r="E51" s="88"/>
      <c r="F51" s="81"/>
      <c r="G51" s="25"/>
      <c r="H51" s="97"/>
      <c r="I51" s="25"/>
      <c r="J51" s="81"/>
      <c r="K51" s="25"/>
      <c r="L51" s="81"/>
      <c r="M51" s="82"/>
      <c r="N51" s="81"/>
      <c r="O51" s="118"/>
      <c r="P51" s="223"/>
      <c r="Q51" s="223"/>
      <c r="R51" s="118"/>
      <c r="S51" s="47"/>
      <c r="T51" s="95"/>
      <c r="U51" s="48"/>
      <c r="V51" s="128"/>
      <c r="W51" s="48"/>
      <c r="X51" s="119"/>
      <c r="Y51" s="129"/>
      <c r="Z51" s="203"/>
      <c r="AA51" s="203"/>
      <c r="AB51" s="43"/>
      <c r="AC51" s="68"/>
      <c r="AD51" s="33"/>
      <c r="AE51" s="39"/>
      <c r="AF51" s="30"/>
    </row>
    <row r="52" spans="1:32" ht="11.25" customHeight="1" x14ac:dyDescent="0.15">
      <c r="A52" s="28"/>
      <c r="B52" s="59"/>
      <c r="C52" s="30"/>
      <c r="D52" s="15"/>
      <c r="E52" s="15"/>
      <c r="F52" s="81"/>
      <c r="G52" s="25"/>
      <c r="H52" s="81"/>
      <c r="I52" s="25"/>
      <c r="J52" s="81"/>
      <c r="K52" s="25"/>
      <c r="L52" s="81"/>
      <c r="M52" s="82"/>
      <c r="N52" s="81"/>
      <c r="O52" s="118"/>
      <c r="P52" s="223"/>
      <c r="Q52" s="223"/>
      <c r="R52" s="118"/>
      <c r="S52" s="47"/>
      <c r="T52" s="95"/>
      <c r="U52" s="14"/>
      <c r="V52" s="130"/>
      <c r="W52" s="43"/>
      <c r="X52" s="198">
        <v>15</v>
      </c>
      <c r="Y52" s="211"/>
      <c r="Z52" s="43"/>
      <c r="AA52" s="43"/>
      <c r="AB52" s="43"/>
      <c r="AC52" s="43"/>
      <c r="AD52" s="38"/>
      <c r="AE52" s="39"/>
      <c r="AF52" s="30"/>
    </row>
    <row r="53" spans="1:32" ht="11.25" customHeight="1" thickBot="1" x14ac:dyDescent="0.2">
      <c r="A53" s="194">
        <v>12</v>
      </c>
      <c r="B53" s="195" t="str">
        <f>VLOOKUP(A53,[1]チーム!$A$2:$C$46,2,FALSE)</f>
        <v>鶴岡田川クラブ</v>
      </c>
      <c r="C53" s="196" t="str">
        <f>VLOOKUP(A53,[1]チーム!$A$2:$C$46,3,FALSE)</f>
        <v>（山形）</v>
      </c>
      <c r="D53" s="85"/>
      <c r="E53" s="85"/>
      <c r="F53" s="86"/>
      <c r="G53" s="87"/>
      <c r="H53" s="81"/>
      <c r="I53" s="25"/>
      <c r="J53" s="81"/>
      <c r="K53" s="25"/>
      <c r="L53" s="81"/>
      <c r="M53" s="82"/>
      <c r="N53" s="81"/>
      <c r="O53" s="118"/>
      <c r="P53" s="131"/>
      <c r="Q53" s="131"/>
      <c r="R53" s="118"/>
      <c r="S53" s="47"/>
      <c r="T53" s="95"/>
      <c r="U53" s="48"/>
      <c r="V53" s="43"/>
      <c r="W53" s="48"/>
      <c r="X53" s="198"/>
      <c r="Y53" s="211"/>
      <c r="Z53" s="43"/>
      <c r="AA53" s="47"/>
      <c r="AB53" s="13"/>
      <c r="AC53" s="54"/>
      <c r="AD53" s="183">
        <v>34</v>
      </c>
      <c r="AE53" s="234" t="str">
        <f>VLOOKUP(AD53,[1]チーム!$A$2:$C$46,2,FALSE)</f>
        <v>清水九十九クラブゴールド</v>
      </c>
      <c r="AF53" s="196" t="str">
        <f>VLOOKUP(AD53,[1]チーム!$A$2:$C$46,3,FALSE)</f>
        <v>（静岡）</v>
      </c>
    </row>
    <row r="54" spans="1:32" ht="11.25" customHeight="1" thickTop="1" x14ac:dyDescent="0.15">
      <c r="A54" s="194"/>
      <c r="B54" s="195"/>
      <c r="C54" s="196"/>
      <c r="D54" s="88"/>
      <c r="E54" s="88"/>
      <c r="F54" s="81"/>
      <c r="G54" s="25"/>
      <c r="H54" s="229">
        <v>13</v>
      </c>
      <c r="I54" s="214"/>
      <c r="J54" s="81"/>
      <c r="K54" s="25"/>
      <c r="L54" s="81"/>
      <c r="M54" s="82"/>
      <c r="N54" s="253">
        <v>2</v>
      </c>
      <c r="O54" s="254"/>
      <c r="P54" s="255"/>
      <c r="Q54" s="259">
        <v>5</v>
      </c>
      <c r="R54" s="260"/>
      <c r="S54" s="261"/>
      <c r="T54" s="95"/>
      <c r="U54" s="48"/>
      <c r="V54" s="128"/>
      <c r="W54" s="43"/>
      <c r="X54" s="43"/>
      <c r="Y54" s="17"/>
      <c r="Z54" s="73"/>
      <c r="AA54" s="93"/>
      <c r="AB54" s="22"/>
      <c r="AC54" s="58"/>
      <c r="AD54" s="183"/>
      <c r="AE54" s="234"/>
      <c r="AF54" s="196"/>
    </row>
    <row r="55" spans="1:32" ht="11.25" customHeight="1" thickBot="1" x14ac:dyDescent="0.2">
      <c r="A55" s="28"/>
      <c r="B55" s="59"/>
      <c r="C55" s="30"/>
      <c r="D55" s="88"/>
      <c r="E55" s="88"/>
      <c r="F55" s="81"/>
      <c r="G55" s="25"/>
      <c r="H55" s="229"/>
      <c r="I55" s="214"/>
      <c r="J55" s="81"/>
      <c r="K55" s="25"/>
      <c r="L55" s="81"/>
      <c r="M55" s="228"/>
      <c r="N55" s="256"/>
      <c r="O55" s="257"/>
      <c r="P55" s="258"/>
      <c r="Q55" s="262"/>
      <c r="R55" s="263"/>
      <c r="S55" s="264"/>
      <c r="T55" s="46"/>
      <c r="U55" s="48"/>
      <c r="V55" s="128"/>
      <c r="W55" s="48"/>
      <c r="X55" s="48"/>
      <c r="Y55" s="17"/>
      <c r="Z55" s="17"/>
      <c r="AA55" s="43"/>
      <c r="AB55" s="65"/>
      <c r="AC55" s="65"/>
      <c r="AD55" s="38"/>
      <c r="AE55" s="39"/>
      <c r="AF55" s="30"/>
    </row>
    <row r="56" spans="1:32" ht="11.25" customHeight="1" thickTop="1" thickBot="1" x14ac:dyDescent="0.2">
      <c r="A56" s="28"/>
      <c r="B56" s="59"/>
      <c r="C56" s="30"/>
      <c r="D56" s="88"/>
      <c r="E56" s="88"/>
      <c r="F56" s="232"/>
      <c r="G56" s="232"/>
      <c r="H56" s="96"/>
      <c r="I56" s="87"/>
      <c r="J56" s="81"/>
      <c r="K56" s="25"/>
      <c r="L56" s="81"/>
      <c r="M56" s="209"/>
      <c r="N56" s="132"/>
      <c r="O56" s="133"/>
      <c r="P56" s="133"/>
      <c r="Q56" s="17"/>
      <c r="R56" s="17"/>
      <c r="S56" s="47"/>
      <c r="T56" s="55"/>
      <c r="U56" s="48"/>
      <c r="V56" s="128"/>
      <c r="W56" s="17"/>
      <c r="X56" s="43"/>
      <c r="Y56" s="43"/>
      <c r="Z56" s="43"/>
      <c r="AA56" s="43"/>
      <c r="AB56" s="43"/>
      <c r="AC56" s="68"/>
      <c r="AD56" s="38"/>
      <c r="AE56" s="39"/>
      <c r="AF56" s="30"/>
    </row>
    <row r="57" spans="1:32" ht="11.25" customHeight="1" thickTop="1" thickBot="1" x14ac:dyDescent="0.2">
      <c r="A57" s="194">
        <v>13</v>
      </c>
      <c r="B57" s="195" t="str">
        <f>VLOOKUP(A57,[1]チーム!$A$2:$C$46,2,FALSE)</f>
        <v>藍住ＧＭ</v>
      </c>
      <c r="C57" s="196" t="str">
        <f>VLOOKUP(A57,[1]チーム!$A$2:$C$46,3,FALSE)</f>
        <v>（徳島）</v>
      </c>
      <c r="D57" s="85"/>
      <c r="E57" s="85"/>
      <c r="F57" s="232"/>
      <c r="G57" s="233"/>
      <c r="H57" s="81"/>
      <c r="I57" s="25"/>
      <c r="J57" s="213">
        <v>2</v>
      </c>
      <c r="K57" s="214"/>
      <c r="L57" s="81"/>
      <c r="M57" s="25"/>
      <c r="N57" s="94"/>
      <c r="O57" s="17"/>
      <c r="P57" s="17"/>
      <c r="Q57" s="17"/>
      <c r="R57" s="17"/>
      <c r="S57" s="47"/>
      <c r="T57" s="67"/>
      <c r="U57" s="48"/>
      <c r="V57" s="128"/>
      <c r="W57" s="17"/>
      <c r="X57" s="48"/>
      <c r="Y57" s="48"/>
      <c r="Z57" s="63"/>
      <c r="AA57" s="63"/>
      <c r="AB57" s="99"/>
      <c r="AC57" s="99"/>
      <c r="AD57" s="183">
        <v>35</v>
      </c>
      <c r="AE57" s="195" t="str">
        <f>VLOOKUP(AD57,[1]チーム!$A$2:$C$46,2,FALSE)</f>
        <v>福島レッドｽﾀｰｽﾞＧ</v>
      </c>
      <c r="AF57" s="196" t="str">
        <f>VLOOKUP(AD57,[1]チーム!$A$2:$C$46,3,FALSE)</f>
        <v>（福島）</v>
      </c>
    </row>
    <row r="58" spans="1:32" ht="11.25" customHeight="1" thickTop="1" x14ac:dyDescent="0.15">
      <c r="A58" s="194"/>
      <c r="B58" s="195"/>
      <c r="C58" s="196"/>
      <c r="D58" s="15"/>
      <c r="E58" s="15"/>
      <c r="F58" s="229">
        <v>23</v>
      </c>
      <c r="G58" s="235"/>
      <c r="H58" s="213">
        <v>6</v>
      </c>
      <c r="I58" s="235"/>
      <c r="J58" s="213"/>
      <c r="K58" s="214"/>
      <c r="L58" s="81"/>
      <c r="M58" s="25"/>
      <c r="N58" s="94"/>
      <c r="O58" s="14"/>
      <c r="P58" s="14"/>
      <c r="Q58" s="14"/>
      <c r="R58" s="14"/>
      <c r="S58" s="134"/>
      <c r="T58" s="67"/>
      <c r="U58" s="48"/>
      <c r="V58" s="128"/>
      <c r="W58" s="17"/>
      <c r="X58" s="198">
        <v>0</v>
      </c>
      <c r="Y58" s="208"/>
      <c r="Z58" s="72"/>
      <c r="AA58" s="43"/>
      <c r="AB58" s="43"/>
      <c r="AC58" s="43"/>
      <c r="AD58" s="183"/>
      <c r="AE58" s="195"/>
      <c r="AF58" s="196"/>
    </row>
    <row r="59" spans="1:32" ht="11.25" customHeight="1" thickBot="1" x14ac:dyDescent="0.2">
      <c r="A59" s="28"/>
      <c r="B59" s="59"/>
      <c r="C59" s="30"/>
      <c r="D59" s="238"/>
      <c r="E59" s="238"/>
      <c r="F59" s="236"/>
      <c r="G59" s="237"/>
      <c r="H59" s="213"/>
      <c r="I59" s="235"/>
      <c r="J59" s="83"/>
      <c r="K59" s="25"/>
      <c r="L59" s="81"/>
      <c r="M59" s="25"/>
      <c r="N59" s="94"/>
      <c r="O59" s="14"/>
      <c r="P59" s="14"/>
      <c r="Q59" s="14"/>
      <c r="R59" s="14"/>
      <c r="S59" s="134"/>
      <c r="T59" s="67"/>
      <c r="U59" s="48"/>
      <c r="V59" s="128"/>
      <c r="W59" s="17"/>
      <c r="X59" s="198"/>
      <c r="Y59" s="208"/>
      <c r="Z59" s="55"/>
      <c r="AA59" s="14"/>
      <c r="AB59" s="54"/>
      <c r="AC59" s="68"/>
      <c r="AD59" s="33"/>
      <c r="AE59" s="39"/>
      <c r="AF59" s="30"/>
    </row>
    <row r="60" spans="1:32" ht="11.25" customHeight="1" thickTop="1" thickBot="1" x14ac:dyDescent="0.2">
      <c r="A60" s="28"/>
      <c r="B60" s="59"/>
      <c r="C60" s="30"/>
      <c r="D60" s="238"/>
      <c r="E60" s="239"/>
      <c r="F60" s="240">
        <v>1</v>
      </c>
      <c r="G60" s="241"/>
      <c r="H60" s="81"/>
      <c r="I60" s="25"/>
      <c r="J60" s="83"/>
      <c r="K60" s="25"/>
      <c r="L60" s="81"/>
      <c r="M60" s="25"/>
      <c r="N60" s="94"/>
      <c r="O60" s="14"/>
      <c r="P60" s="14"/>
      <c r="Q60" s="14"/>
      <c r="R60" s="14"/>
      <c r="S60" s="47"/>
      <c r="T60" s="72"/>
      <c r="U60" s="17"/>
      <c r="V60" s="128"/>
      <c r="W60" s="17"/>
      <c r="X60" s="48"/>
      <c r="Y60" s="107"/>
      <c r="Z60" s="17"/>
      <c r="AA60" s="17"/>
      <c r="AB60" s="43"/>
      <c r="AC60" s="43"/>
      <c r="AD60" s="38"/>
      <c r="AE60" s="39"/>
      <c r="AF60" s="30"/>
    </row>
    <row r="61" spans="1:32" ht="11.25" customHeight="1" thickTop="1" x14ac:dyDescent="0.15">
      <c r="A61" s="194">
        <v>14</v>
      </c>
      <c r="B61" s="195" t="str">
        <f>VLOOKUP(A61,[1]チーム!$A$2:$C$46,2,FALSE)</f>
        <v>雫石ハイシニア</v>
      </c>
      <c r="C61" s="196" t="str">
        <f>VLOOKUP(A61,[1]チーム!$A$2:$C$46,3,FALSE)</f>
        <v>（岩手）</v>
      </c>
      <c r="D61" s="105"/>
      <c r="E61" s="106"/>
      <c r="F61" s="213"/>
      <c r="G61" s="214"/>
      <c r="H61" s="81"/>
      <c r="I61" s="25"/>
      <c r="J61" s="83"/>
      <c r="K61" s="25"/>
      <c r="L61" s="81"/>
      <c r="M61" s="25"/>
      <c r="N61" s="94"/>
      <c r="O61" s="14"/>
      <c r="P61" s="14"/>
      <c r="Q61" s="14"/>
      <c r="R61" s="14"/>
      <c r="S61" s="47"/>
      <c r="T61" s="67"/>
      <c r="U61" s="17"/>
      <c r="V61" s="265">
        <v>0</v>
      </c>
      <c r="W61" s="208"/>
      <c r="X61" s="135"/>
      <c r="Y61" s="136"/>
      <c r="Z61" s="17"/>
      <c r="AA61" s="17"/>
      <c r="AB61" s="69"/>
      <c r="AC61" s="115"/>
      <c r="AD61" s="183">
        <v>36</v>
      </c>
      <c r="AE61" s="195" t="str">
        <f>VLOOKUP(AD61,[1]チーム!$A$2:$C$46,2,FALSE)</f>
        <v>甲府ハイシニア伊勢</v>
      </c>
      <c r="AF61" s="196" t="str">
        <f>VLOOKUP(AD61,[1]チーム!$A$2:$C$46,3,FALSE)</f>
        <v>（山梨）</v>
      </c>
    </row>
    <row r="62" spans="1:32" ht="11.25" customHeight="1" x14ac:dyDescent="0.15">
      <c r="A62" s="194"/>
      <c r="B62" s="195"/>
      <c r="C62" s="196"/>
      <c r="D62" s="15"/>
      <c r="E62" s="15"/>
      <c r="F62" s="81"/>
      <c r="G62" s="25"/>
      <c r="H62" s="81"/>
      <c r="I62" s="137"/>
      <c r="J62" s="83"/>
      <c r="K62" s="25"/>
      <c r="L62" s="81"/>
      <c r="M62" s="25"/>
      <c r="N62" s="94"/>
      <c r="O62" s="14"/>
      <c r="P62" s="14"/>
      <c r="Q62" s="14"/>
      <c r="R62" s="14"/>
      <c r="S62" s="134"/>
      <c r="T62" s="67"/>
      <c r="U62" s="43"/>
      <c r="V62" s="265"/>
      <c r="W62" s="208"/>
      <c r="X62" s="197">
        <v>8</v>
      </c>
      <c r="Y62" s="211"/>
      <c r="Z62" s="198">
        <v>2</v>
      </c>
      <c r="AA62" s="208"/>
      <c r="AB62" s="138"/>
      <c r="AC62" s="139"/>
      <c r="AD62" s="183"/>
      <c r="AE62" s="195"/>
      <c r="AF62" s="196"/>
    </row>
    <row r="63" spans="1:32" ht="11.25" customHeight="1" thickBot="1" x14ac:dyDescent="0.2">
      <c r="A63" s="28"/>
      <c r="B63" s="59"/>
      <c r="C63" s="30"/>
      <c r="D63" s="15"/>
      <c r="E63" s="15"/>
      <c r="F63" s="81"/>
      <c r="G63" s="25"/>
      <c r="H63" s="81"/>
      <c r="I63" s="228"/>
      <c r="J63" s="83"/>
      <c r="K63" s="25"/>
      <c r="L63" s="97"/>
      <c r="M63" s="25"/>
      <c r="N63" s="94"/>
      <c r="O63" s="14"/>
      <c r="P63" s="14"/>
      <c r="Q63" s="14"/>
      <c r="R63" s="14"/>
      <c r="S63" s="134"/>
      <c r="T63" s="67"/>
      <c r="U63" s="43"/>
      <c r="V63" s="48"/>
      <c r="W63" s="107"/>
      <c r="X63" s="197"/>
      <c r="Y63" s="211"/>
      <c r="Z63" s="198"/>
      <c r="AA63" s="208"/>
      <c r="AB63" s="216"/>
      <c r="AC63" s="203"/>
      <c r="AD63" s="38"/>
      <c r="AE63" s="39"/>
      <c r="AF63" s="30"/>
    </row>
    <row r="64" spans="1:32" ht="11.25" customHeight="1" thickTop="1" x14ac:dyDescent="0.15">
      <c r="A64" s="28"/>
      <c r="B64" s="59"/>
      <c r="C64" s="140"/>
      <c r="D64" s="15"/>
      <c r="E64" s="15"/>
      <c r="F64" s="81"/>
      <c r="G64" s="25"/>
      <c r="H64" s="81"/>
      <c r="I64" s="209"/>
      <c r="J64" s="89"/>
      <c r="K64" s="90"/>
      <c r="L64" s="213">
        <v>1</v>
      </c>
      <c r="M64" s="214"/>
      <c r="N64" s="94"/>
      <c r="O64" s="14"/>
      <c r="P64" s="14"/>
      <c r="Q64" s="14"/>
      <c r="R64" s="14"/>
      <c r="S64" s="47"/>
      <c r="T64" s="67"/>
      <c r="U64" s="48"/>
      <c r="V64" s="48"/>
      <c r="W64" s="61"/>
      <c r="X64" s="55"/>
      <c r="Y64" s="43"/>
      <c r="Z64" s="206">
        <v>3</v>
      </c>
      <c r="AA64" s="219"/>
      <c r="AB64" s="203"/>
      <c r="AC64" s="203"/>
      <c r="AD64" s="76"/>
      <c r="AE64" s="39"/>
      <c r="AF64" s="30"/>
    </row>
    <row r="65" spans="1:32" ht="11.25" customHeight="1" thickBot="1" x14ac:dyDescent="0.2">
      <c r="A65" s="194">
        <v>15</v>
      </c>
      <c r="B65" s="195" t="str">
        <f>VLOOKUP(A65,[1]チーム!$A$2:$C$46,2,FALSE)</f>
        <v>グリーン神戸ハイシニア</v>
      </c>
      <c r="C65" s="196" t="str">
        <f>VLOOKUP(A65,[1]チーム!$A$2:$C$46,3,FALSE)</f>
        <v>（兵庫）</v>
      </c>
      <c r="D65" s="15"/>
      <c r="E65" s="15"/>
      <c r="F65" s="81"/>
      <c r="G65" s="25"/>
      <c r="H65" s="81"/>
      <c r="I65" s="25"/>
      <c r="J65" s="94"/>
      <c r="K65" s="82"/>
      <c r="L65" s="213"/>
      <c r="M65" s="214"/>
      <c r="N65" s="94"/>
      <c r="O65" s="14"/>
      <c r="P65" s="14"/>
      <c r="Q65" s="14"/>
      <c r="R65" s="14"/>
      <c r="S65" s="47"/>
      <c r="T65" s="67"/>
      <c r="U65" s="48"/>
      <c r="V65" s="48"/>
      <c r="W65" s="113"/>
      <c r="X65" s="268"/>
      <c r="Y65" s="48"/>
      <c r="Z65" s="198"/>
      <c r="AA65" s="211"/>
      <c r="AB65" s="13"/>
      <c r="AC65" s="54"/>
      <c r="AD65" s="183">
        <v>37</v>
      </c>
      <c r="AE65" s="195" t="str">
        <f>VLOOKUP(AD65,[1]チーム!$A$2:$C$46,2,FALSE)</f>
        <v>アルテック</v>
      </c>
      <c r="AF65" s="196" t="str">
        <f>VLOOKUP(AD65,[1]チーム!$A$2:$C$46,3,FALSE)</f>
        <v>（高知）</v>
      </c>
    </row>
    <row r="66" spans="1:32" ht="11.25" customHeight="1" thickTop="1" x14ac:dyDescent="0.15">
      <c r="A66" s="194"/>
      <c r="B66" s="195"/>
      <c r="C66" s="196"/>
      <c r="D66" s="121"/>
      <c r="E66" s="121"/>
      <c r="F66" s="229">
        <v>9</v>
      </c>
      <c r="G66" s="214"/>
      <c r="H66" s="81"/>
      <c r="I66" s="25"/>
      <c r="J66" s="94"/>
      <c r="K66" s="82"/>
      <c r="L66" s="81"/>
      <c r="M66" s="25"/>
      <c r="N66" s="94"/>
      <c r="O66" s="14"/>
      <c r="P66" s="14"/>
      <c r="Q66" s="14"/>
      <c r="R66" s="14"/>
      <c r="S66" s="47"/>
      <c r="T66" s="67"/>
      <c r="U66" s="48"/>
      <c r="V66" s="43"/>
      <c r="W66" s="44"/>
      <c r="X66" s="268"/>
      <c r="Y66" s="17"/>
      <c r="Z66" s="43"/>
      <c r="AA66" s="47"/>
      <c r="AB66" s="22"/>
      <c r="AC66" s="58"/>
      <c r="AD66" s="183"/>
      <c r="AE66" s="195"/>
      <c r="AF66" s="196"/>
    </row>
    <row r="67" spans="1:32" ht="11.25" customHeight="1" thickBot="1" x14ac:dyDescent="0.2">
      <c r="A67" s="28"/>
      <c r="B67" s="59"/>
      <c r="C67" s="140"/>
      <c r="D67" s="238"/>
      <c r="E67" s="238"/>
      <c r="F67" s="236"/>
      <c r="G67" s="266"/>
      <c r="H67" s="81"/>
      <c r="I67" s="25"/>
      <c r="J67" s="94"/>
      <c r="K67" s="82"/>
      <c r="L67" s="81"/>
      <c r="M67" s="25"/>
      <c r="N67" s="94"/>
      <c r="O67" s="14"/>
      <c r="P67" s="14"/>
      <c r="Q67" s="14"/>
      <c r="R67" s="14"/>
      <c r="S67" s="134"/>
      <c r="T67" s="67"/>
      <c r="U67" s="48"/>
      <c r="V67" s="48"/>
      <c r="W67" s="107"/>
      <c r="X67" s="216"/>
      <c r="Y67" s="17"/>
      <c r="Z67" s="17"/>
      <c r="AA67" s="43"/>
      <c r="AB67" s="65"/>
      <c r="AC67" s="65"/>
      <c r="AD67" s="33"/>
      <c r="AE67" s="39"/>
      <c r="AF67" s="30"/>
    </row>
    <row r="68" spans="1:32" ht="11.25" customHeight="1" thickTop="1" x14ac:dyDescent="0.15">
      <c r="A68" s="28"/>
      <c r="B68" s="34"/>
      <c r="C68" s="30"/>
      <c r="D68" s="238"/>
      <c r="E68" s="239"/>
      <c r="F68" s="240">
        <v>5</v>
      </c>
      <c r="G68" s="267"/>
      <c r="H68" s="230">
        <v>8</v>
      </c>
      <c r="I68" s="231"/>
      <c r="J68" s="94"/>
      <c r="K68" s="82"/>
      <c r="L68" s="81"/>
      <c r="M68" s="25"/>
      <c r="N68" s="94"/>
      <c r="O68" s="14"/>
      <c r="P68" s="14"/>
      <c r="Q68" s="14"/>
      <c r="R68" s="14"/>
      <c r="S68" s="47"/>
      <c r="T68" s="197">
        <v>6</v>
      </c>
      <c r="U68" s="211"/>
      <c r="V68" s="119"/>
      <c r="W68" s="136"/>
      <c r="X68" s="203"/>
      <c r="Y68" s="17"/>
      <c r="Z68" s="17"/>
      <c r="AA68" s="14"/>
      <c r="AB68" s="54"/>
      <c r="AC68" s="68"/>
      <c r="AD68" s="33"/>
      <c r="AE68" s="34"/>
      <c r="AF68" s="30"/>
    </row>
    <row r="69" spans="1:32" ht="11.25" customHeight="1" thickBot="1" x14ac:dyDescent="0.2">
      <c r="A69" s="194">
        <v>16</v>
      </c>
      <c r="B69" s="195" t="str">
        <f>VLOOKUP(A69,[1]チーム!$A$2:$C$46,2,FALSE)</f>
        <v>石狩ビックサーモン</v>
      </c>
      <c r="C69" s="196" t="str">
        <f>VLOOKUP(A69,[1]チーム!$A$2:$C$46,3,FALSE)</f>
        <v>（北海道）</v>
      </c>
      <c r="D69" s="105"/>
      <c r="E69" s="106"/>
      <c r="F69" s="213"/>
      <c r="G69" s="235"/>
      <c r="H69" s="230"/>
      <c r="I69" s="231"/>
      <c r="J69" s="244">
        <v>6</v>
      </c>
      <c r="K69" s="245"/>
      <c r="L69" s="83"/>
      <c r="M69" s="25"/>
      <c r="N69" s="94"/>
      <c r="O69" s="14"/>
      <c r="P69" s="14"/>
      <c r="Q69" s="14"/>
      <c r="R69" s="14"/>
      <c r="S69" s="47"/>
      <c r="T69" s="197"/>
      <c r="U69" s="211"/>
      <c r="V69" s="48"/>
      <c r="W69" s="57"/>
      <c r="X69" s="48"/>
      <c r="Y69" s="17"/>
      <c r="Z69" s="14"/>
      <c r="AA69" s="17"/>
      <c r="AB69" s="43"/>
      <c r="AC69" s="43"/>
      <c r="AD69" s="183">
        <v>38</v>
      </c>
      <c r="AE69" s="234" t="str">
        <f>VLOOKUP(AD69,[1]チーム!$A$2:$C$46,2,FALSE)</f>
        <v>葛飾シニアソフトボールクラブ</v>
      </c>
      <c r="AF69" s="196" t="str">
        <f>VLOOKUP(AD69,[1]チーム!$A$2:$C$46,3,FALSE)</f>
        <v>（東京）</v>
      </c>
    </row>
    <row r="70" spans="1:32" ht="11.25" customHeight="1" thickTop="1" thickBot="1" x14ac:dyDescent="0.2">
      <c r="A70" s="194"/>
      <c r="B70" s="195"/>
      <c r="C70" s="196"/>
      <c r="D70" s="116"/>
      <c r="E70" s="116"/>
      <c r="F70" s="232"/>
      <c r="G70" s="233"/>
      <c r="H70" s="109"/>
      <c r="I70" s="25"/>
      <c r="J70" s="244"/>
      <c r="K70" s="245"/>
      <c r="L70" s="83"/>
      <c r="M70" s="25"/>
      <c r="N70" s="94"/>
      <c r="O70" s="14"/>
      <c r="P70" s="14"/>
      <c r="Q70" s="14"/>
      <c r="R70" s="14"/>
      <c r="S70" s="47"/>
      <c r="T70" s="67"/>
      <c r="U70" s="50"/>
      <c r="V70" s="48"/>
      <c r="W70" s="50"/>
      <c r="X70" s="48"/>
      <c r="Y70" s="215"/>
      <c r="Z70" s="198">
        <v>11</v>
      </c>
      <c r="AA70" s="211"/>
      <c r="AB70" s="73"/>
      <c r="AC70" s="73"/>
      <c r="AD70" s="183"/>
      <c r="AE70" s="234"/>
      <c r="AF70" s="196"/>
    </row>
    <row r="71" spans="1:32" ht="11.25" customHeight="1" thickTop="1" thickBot="1" x14ac:dyDescent="0.2">
      <c r="A71" s="28"/>
      <c r="B71" s="59"/>
      <c r="C71" s="30"/>
      <c r="D71" s="15"/>
      <c r="E71" s="15"/>
      <c r="F71" s="232"/>
      <c r="G71" s="232"/>
      <c r="H71" s="141"/>
      <c r="I71" s="127"/>
      <c r="J71" s="97"/>
      <c r="K71" s="84"/>
      <c r="L71" s="83"/>
      <c r="M71" s="25"/>
      <c r="N71" s="94"/>
      <c r="O71" s="14"/>
      <c r="P71" s="14"/>
      <c r="Q71" s="14"/>
      <c r="R71" s="14"/>
      <c r="S71" s="47"/>
      <c r="T71" s="67"/>
      <c r="U71" s="50"/>
      <c r="V71" s="48"/>
      <c r="W71" s="57"/>
      <c r="X71" s="54"/>
      <c r="Y71" s="215"/>
      <c r="Z71" s="200"/>
      <c r="AA71" s="222"/>
      <c r="AB71" s="203"/>
      <c r="AC71" s="203"/>
      <c r="AD71" s="33"/>
      <c r="AE71" s="34"/>
      <c r="AF71" s="30"/>
    </row>
    <row r="72" spans="1:32" ht="11.25" customHeight="1" thickTop="1" x14ac:dyDescent="0.15">
      <c r="A72" s="28"/>
      <c r="B72" s="59"/>
      <c r="C72" s="30"/>
      <c r="D72" s="15"/>
      <c r="E72" s="15"/>
      <c r="F72" s="81"/>
      <c r="G72" s="142"/>
      <c r="H72" s="229">
        <v>13</v>
      </c>
      <c r="I72" s="214"/>
      <c r="J72" s="81"/>
      <c r="K72" s="84"/>
      <c r="L72" s="83"/>
      <c r="M72" s="25"/>
      <c r="N72" s="94"/>
      <c r="O72" s="14"/>
      <c r="P72" s="14"/>
      <c r="Q72" s="14"/>
      <c r="R72" s="14"/>
      <c r="S72" s="47"/>
      <c r="T72" s="67"/>
      <c r="U72" s="50"/>
      <c r="V72" s="48"/>
      <c r="W72" s="57"/>
      <c r="X72" s="198">
        <v>1</v>
      </c>
      <c r="Y72" s="208"/>
      <c r="Z72" s="220">
        <v>3</v>
      </c>
      <c r="AA72" s="221"/>
      <c r="AB72" s="216"/>
      <c r="AC72" s="203"/>
      <c r="AD72" s="38"/>
      <c r="AE72" s="39"/>
      <c r="AF72" s="30"/>
    </row>
    <row r="73" spans="1:32" ht="11.25" customHeight="1" thickBot="1" x14ac:dyDescent="0.2">
      <c r="A73" s="194">
        <v>17</v>
      </c>
      <c r="B73" s="195" t="str">
        <f>VLOOKUP(A73,[1]チーム!$A$2:$C$46,2,FALSE)</f>
        <v>渡良瀬クラブハイシニア</v>
      </c>
      <c r="C73" s="196" t="str">
        <f>VLOOKUP(A73,[1]チーム!$A$2:$C$46,3,FALSE)</f>
        <v>（群馬）</v>
      </c>
      <c r="D73" s="15"/>
      <c r="E73" s="15"/>
      <c r="F73" s="81"/>
      <c r="G73" s="25"/>
      <c r="H73" s="229"/>
      <c r="I73" s="214"/>
      <c r="J73" s="81"/>
      <c r="K73" s="82"/>
      <c r="L73" s="83"/>
      <c r="M73" s="25"/>
      <c r="N73" s="94"/>
      <c r="O73" s="14"/>
      <c r="P73" s="14"/>
      <c r="Q73" s="14"/>
      <c r="R73" s="14"/>
      <c r="S73" s="47"/>
      <c r="T73" s="67"/>
      <c r="U73" s="50"/>
      <c r="V73" s="198">
        <v>13</v>
      </c>
      <c r="W73" s="211"/>
      <c r="X73" s="198"/>
      <c r="Y73" s="208"/>
      <c r="Z73" s="197"/>
      <c r="AA73" s="208"/>
      <c r="AB73" s="43"/>
      <c r="AC73" s="43"/>
      <c r="AD73" s="183">
        <v>39</v>
      </c>
      <c r="AE73" s="195" t="str">
        <f>VLOOKUP(AD73,[1]チーム!$A$2:$C$46,2,FALSE)</f>
        <v>水沢ハイシニア</v>
      </c>
      <c r="AF73" s="196" t="str">
        <f>VLOOKUP(AD73,[1]チーム!$A$2:$C$46,3,FALSE)</f>
        <v>（岩手）</v>
      </c>
    </row>
    <row r="74" spans="1:32" ht="11.25" customHeight="1" thickTop="1" thickBot="1" x14ac:dyDescent="0.2">
      <c r="A74" s="194"/>
      <c r="B74" s="195"/>
      <c r="C74" s="196"/>
      <c r="D74" s="121"/>
      <c r="E74" s="121"/>
      <c r="F74" s="126"/>
      <c r="G74" s="127"/>
      <c r="H74" s="81"/>
      <c r="I74" s="25"/>
      <c r="J74" s="81"/>
      <c r="K74" s="82"/>
      <c r="L74" s="83"/>
      <c r="M74" s="25"/>
      <c r="N74" s="94"/>
      <c r="O74" s="14"/>
      <c r="P74" s="14"/>
      <c r="Q74" s="14"/>
      <c r="R74" s="14"/>
      <c r="S74" s="47"/>
      <c r="T74" s="67"/>
      <c r="U74" s="50"/>
      <c r="V74" s="198"/>
      <c r="W74" s="211"/>
      <c r="X74" s="54"/>
      <c r="Y74" s="143"/>
      <c r="Z74" s="216"/>
      <c r="AA74" s="203"/>
      <c r="AB74" s="144"/>
      <c r="AC74" s="144"/>
      <c r="AD74" s="183"/>
      <c r="AE74" s="195"/>
      <c r="AF74" s="196"/>
    </row>
    <row r="75" spans="1:32" ht="11.25" customHeight="1" thickTop="1" x14ac:dyDescent="0.15">
      <c r="A75" s="28"/>
      <c r="B75" s="59"/>
      <c r="C75" s="30"/>
      <c r="D75" s="15"/>
      <c r="E75" s="15"/>
      <c r="F75" s="81"/>
      <c r="G75" s="25"/>
      <c r="H75" s="81"/>
      <c r="I75" s="25"/>
      <c r="J75" s="81"/>
      <c r="K75" s="228"/>
      <c r="L75" s="83"/>
      <c r="M75" s="25"/>
      <c r="N75" s="94"/>
      <c r="O75" s="14"/>
      <c r="P75" s="14"/>
      <c r="Q75" s="14"/>
      <c r="R75" s="14"/>
      <c r="S75" s="47"/>
      <c r="T75" s="67"/>
      <c r="U75" s="50"/>
      <c r="V75" s="48"/>
      <c r="W75" s="43"/>
      <c r="X75" s="58"/>
      <c r="Y75" s="120"/>
      <c r="Z75" s="203"/>
      <c r="AA75" s="203"/>
      <c r="AB75" s="43"/>
      <c r="AC75" s="68"/>
      <c r="AD75" s="38"/>
      <c r="AE75" s="34"/>
      <c r="AF75" s="30"/>
    </row>
    <row r="76" spans="1:32" ht="11.25" customHeight="1" x14ac:dyDescent="0.15">
      <c r="A76" s="28"/>
      <c r="B76" s="59"/>
      <c r="C76" s="30"/>
      <c r="D76" s="15"/>
      <c r="E76" s="15"/>
      <c r="F76" s="81"/>
      <c r="G76" s="25"/>
      <c r="H76" s="81"/>
      <c r="I76" s="25"/>
      <c r="J76" s="81"/>
      <c r="K76" s="228"/>
      <c r="L76" s="83"/>
      <c r="M76" s="25"/>
      <c r="N76" s="244">
        <v>3</v>
      </c>
      <c r="O76" s="231"/>
      <c r="P76" s="14"/>
      <c r="Q76" s="14"/>
      <c r="R76" s="198">
        <v>1</v>
      </c>
      <c r="S76" s="208"/>
      <c r="T76" s="145"/>
      <c r="U76" s="50"/>
      <c r="V76" s="13"/>
      <c r="W76" s="43"/>
      <c r="X76" s="198">
        <v>7</v>
      </c>
      <c r="Y76" s="211"/>
      <c r="Z76" s="17"/>
      <c r="AA76" s="14"/>
      <c r="AB76" s="43"/>
      <c r="AC76" s="68"/>
      <c r="AD76" s="38"/>
      <c r="AE76" s="39"/>
      <c r="AF76" s="30"/>
    </row>
    <row r="77" spans="1:32" ht="11.25" customHeight="1" thickBot="1" x14ac:dyDescent="0.2">
      <c r="A77" s="194">
        <v>18</v>
      </c>
      <c r="B77" s="195" t="str">
        <f>VLOOKUP(A77,[1]チーム!$A$2:$C$46,2,FALSE)</f>
        <v>ＳＣ熊本</v>
      </c>
      <c r="C77" s="196" t="str">
        <f>VLOOKUP(A77,[1]チーム!$A$2:$C$46,3,FALSE)</f>
        <v>（熊本）</v>
      </c>
      <c r="D77" s="85"/>
      <c r="E77" s="85"/>
      <c r="F77" s="85"/>
      <c r="G77" s="85"/>
      <c r="H77" s="146"/>
      <c r="I77" s="15"/>
      <c r="J77" s="147"/>
      <c r="K77" s="148"/>
      <c r="L77" s="83"/>
      <c r="M77" s="25"/>
      <c r="N77" s="244"/>
      <c r="O77" s="231"/>
      <c r="P77" s="14"/>
      <c r="Q77" s="14"/>
      <c r="R77" s="198"/>
      <c r="S77" s="208"/>
      <c r="T77" s="149"/>
      <c r="U77" s="150"/>
      <c r="V77" s="203"/>
      <c r="W77" s="203"/>
      <c r="X77" s="198"/>
      <c r="Y77" s="211"/>
      <c r="Z77" s="48"/>
      <c r="AA77" s="48"/>
      <c r="AB77" s="43"/>
      <c r="AC77" s="43"/>
      <c r="AD77" s="183">
        <v>40</v>
      </c>
      <c r="AE77" s="195" t="str">
        <f>VLOOKUP(AD77,[1]チーム!$A$2:$C$46,2,FALSE)</f>
        <v>岸和田クラブ</v>
      </c>
      <c r="AF77" s="196" t="str">
        <f>VLOOKUP(AD77,[1]チーム!$A$2:$C$46,3,FALSE)</f>
        <v>（大阪）</v>
      </c>
    </row>
    <row r="78" spans="1:32" ht="11.25" customHeight="1" thickTop="1" x14ac:dyDescent="0.15">
      <c r="A78" s="194"/>
      <c r="B78" s="195"/>
      <c r="C78" s="196"/>
      <c r="D78" s="15"/>
      <c r="E78" s="15"/>
      <c r="F78" s="15"/>
      <c r="G78" s="15"/>
      <c r="H78" s="229">
        <v>4</v>
      </c>
      <c r="I78" s="214"/>
      <c r="J78" s="147"/>
      <c r="K78" s="147"/>
      <c r="L78" s="89"/>
      <c r="M78" s="127"/>
      <c r="N78" s="249"/>
      <c r="O78" s="14"/>
      <c r="P78" s="14"/>
      <c r="Q78" s="14"/>
      <c r="R78" s="14"/>
      <c r="S78" s="47"/>
      <c r="T78" s="47"/>
      <c r="U78" s="44"/>
      <c r="V78" s="216"/>
      <c r="W78" s="203"/>
      <c r="X78" s="43"/>
      <c r="Y78" s="4"/>
      <c r="Z78" s="151"/>
      <c r="AA78" s="151"/>
      <c r="AB78" s="151"/>
      <c r="AC78" s="151"/>
      <c r="AD78" s="183"/>
      <c r="AE78" s="195"/>
      <c r="AF78" s="196"/>
    </row>
    <row r="79" spans="1:32" ht="11.25" customHeight="1" x14ac:dyDescent="0.15">
      <c r="A79" s="28"/>
      <c r="B79" s="59"/>
      <c r="C79" s="30"/>
      <c r="D79" s="15"/>
      <c r="E79" s="15"/>
      <c r="F79" s="15"/>
      <c r="G79" s="15"/>
      <c r="H79" s="229"/>
      <c r="I79" s="214"/>
      <c r="J79" s="146"/>
      <c r="K79" s="25"/>
      <c r="L79" s="152"/>
      <c r="M79" s="25"/>
      <c r="N79" s="249"/>
      <c r="O79" s="14"/>
      <c r="P79" s="14"/>
      <c r="Q79" s="14"/>
      <c r="R79" s="14"/>
      <c r="S79" s="47"/>
      <c r="T79" s="47"/>
      <c r="U79" s="107"/>
      <c r="V79" s="72"/>
      <c r="W79" s="43"/>
      <c r="X79" s="48"/>
      <c r="Y79" s="17"/>
      <c r="Z79" s="17"/>
      <c r="AA79" s="14"/>
      <c r="AB79" s="54"/>
      <c r="AC79" s="68"/>
      <c r="AD79" s="33"/>
      <c r="AE79" s="39"/>
      <c r="AF79" s="30"/>
    </row>
    <row r="80" spans="1:32" ht="11.25" customHeight="1" thickBot="1" x14ac:dyDescent="0.2">
      <c r="A80" s="28"/>
      <c r="B80" s="34"/>
      <c r="C80" s="30"/>
      <c r="D80" s="15"/>
      <c r="E80" s="15"/>
      <c r="F80" s="238"/>
      <c r="G80" s="238"/>
      <c r="H80" s="153"/>
      <c r="I80" s="85"/>
      <c r="J80" s="146"/>
      <c r="K80" s="25"/>
      <c r="L80" s="152"/>
      <c r="M80" s="25"/>
      <c r="N80" s="25"/>
      <c r="O80" s="14"/>
      <c r="P80" s="14"/>
      <c r="Q80" s="14"/>
      <c r="R80" s="14"/>
      <c r="S80" s="218"/>
      <c r="T80" s="47"/>
      <c r="U80" s="107"/>
      <c r="V80" s="67"/>
      <c r="W80" s="48"/>
      <c r="X80" s="48"/>
      <c r="Y80" s="17"/>
      <c r="Z80" s="17"/>
      <c r="AA80" s="43"/>
      <c r="AB80" s="43"/>
      <c r="AC80" s="43"/>
      <c r="AD80" s="38"/>
      <c r="AE80" s="34"/>
      <c r="AF80" s="30"/>
    </row>
    <row r="81" spans="1:32" ht="11.25" customHeight="1" thickTop="1" thickBot="1" x14ac:dyDescent="0.2">
      <c r="A81" s="194">
        <v>19</v>
      </c>
      <c r="B81" s="195" t="str">
        <f>VLOOKUP(A81,[1]チーム!$A$2:$C$46,2,FALSE)</f>
        <v>四日市ハイシニア</v>
      </c>
      <c r="C81" s="196" t="str">
        <f>VLOOKUP(A81,[1]チーム!$A$2:$C$46,3,FALSE)</f>
        <v>（三重）</v>
      </c>
      <c r="D81" s="15"/>
      <c r="E81" s="15"/>
      <c r="F81" s="238"/>
      <c r="G81" s="239"/>
      <c r="H81" s="146"/>
      <c r="I81" s="15"/>
      <c r="J81" s="229">
        <v>13</v>
      </c>
      <c r="K81" s="214"/>
      <c r="L81" s="154"/>
      <c r="M81" s="25"/>
      <c r="N81" s="25"/>
      <c r="O81" s="14"/>
      <c r="P81" s="14"/>
      <c r="Q81" s="14"/>
      <c r="R81" s="14"/>
      <c r="S81" s="218"/>
      <c r="T81" s="47"/>
      <c r="U81" s="44"/>
      <c r="V81" s="67"/>
      <c r="W81" s="48"/>
      <c r="X81" s="48"/>
      <c r="Y81" s="48"/>
      <c r="Z81" s="48"/>
      <c r="AA81" s="48"/>
      <c r="AB81" s="43"/>
      <c r="AC81" s="43"/>
      <c r="AD81" s="183">
        <v>41</v>
      </c>
      <c r="AE81" s="195" t="str">
        <f>VLOOKUP(AD81,[1]チーム!$A$2:$C$46,2,FALSE)</f>
        <v>千葉ハイシニアクラブ</v>
      </c>
      <c r="AF81" s="196" t="str">
        <f>VLOOKUP(AD81,[1]チーム!$A$2:$C$46,3,FALSE)</f>
        <v>（千葉）</v>
      </c>
    </row>
    <row r="82" spans="1:32" ht="11.25" customHeight="1" thickTop="1" x14ac:dyDescent="0.15">
      <c r="A82" s="194"/>
      <c r="B82" s="195"/>
      <c r="C82" s="196"/>
      <c r="D82" s="116"/>
      <c r="E82" s="117"/>
      <c r="F82" s="213">
        <v>0</v>
      </c>
      <c r="G82" s="235"/>
      <c r="H82" s="213">
        <v>1</v>
      </c>
      <c r="I82" s="214"/>
      <c r="J82" s="229"/>
      <c r="K82" s="214"/>
      <c r="L82" s="154"/>
      <c r="M82" s="25"/>
      <c r="N82" s="25"/>
      <c r="O82" s="14"/>
      <c r="P82" s="14"/>
      <c r="Q82" s="14"/>
      <c r="R82" s="14"/>
      <c r="S82" s="17"/>
      <c r="T82" s="47"/>
      <c r="U82" s="48"/>
      <c r="V82" s="67"/>
      <c r="W82" s="43"/>
      <c r="X82" s="198">
        <v>6</v>
      </c>
      <c r="Y82" s="211"/>
      <c r="Z82" s="73"/>
      <c r="AA82" s="73"/>
      <c r="AB82" s="73"/>
      <c r="AC82" s="73"/>
      <c r="AD82" s="183"/>
      <c r="AE82" s="195"/>
      <c r="AF82" s="196"/>
    </row>
    <row r="83" spans="1:32" ht="11.25" customHeight="1" thickBot="1" x14ac:dyDescent="0.2">
      <c r="A83" s="28"/>
      <c r="B83" s="34"/>
      <c r="C83" s="30"/>
      <c r="D83" s="238"/>
      <c r="E83" s="239"/>
      <c r="F83" s="213"/>
      <c r="G83" s="235"/>
      <c r="H83" s="213"/>
      <c r="I83" s="214"/>
      <c r="J83" s="155"/>
      <c r="K83" s="25"/>
      <c r="L83" s="154"/>
      <c r="M83" s="25"/>
      <c r="N83" s="25"/>
      <c r="O83" s="14"/>
      <c r="P83" s="14"/>
      <c r="Q83" s="14"/>
      <c r="R83" s="14"/>
      <c r="S83" s="47"/>
      <c r="T83" s="47"/>
      <c r="U83" s="107"/>
      <c r="V83" s="67"/>
      <c r="W83" s="48"/>
      <c r="X83" s="198"/>
      <c r="Y83" s="211"/>
      <c r="Z83" s="17"/>
      <c r="AA83" s="14"/>
      <c r="AB83" s="54"/>
      <c r="AC83" s="68"/>
      <c r="AD83" s="38"/>
      <c r="AE83" s="34"/>
      <c r="AF83" s="30"/>
    </row>
    <row r="84" spans="1:32" ht="11.25" customHeight="1" thickTop="1" thickBot="1" x14ac:dyDescent="0.2">
      <c r="A84" s="28"/>
      <c r="B84" s="59"/>
      <c r="C84" s="30"/>
      <c r="D84" s="238"/>
      <c r="E84" s="238"/>
      <c r="F84" s="248">
        <v>1</v>
      </c>
      <c r="G84" s="241"/>
      <c r="H84" s="146"/>
      <c r="I84" s="15"/>
      <c r="J84" s="155"/>
      <c r="K84" s="25"/>
      <c r="L84" s="244">
        <v>7</v>
      </c>
      <c r="M84" s="231"/>
      <c r="N84" s="25"/>
      <c r="O84" s="14"/>
      <c r="P84" s="14"/>
      <c r="Q84" s="14"/>
      <c r="R84" s="14"/>
      <c r="S84" s="47"/>
      <c r="T84" s="47"/>
      <c r="U84" s="107"/>
      <c r="V84" s="67"/>
      <c r="W84" s="17"/>
      <c r="X84" s="63"/>
      <c r="Y84" s="102"/>
      <c r="Z84" s="203"/>
      <c r="AA84" s="203"/>
      <c r="AB84" s="43"/>
      <c r="AC84" s="43"/>
      <c r="AD84" s="76"/>
      <c r="AE84" s="39"/>
      <c r="AF84" s="30"/>
    </row>
    <row r="85" spans="1:32" ht="11.25" customHeight="1" thickTop="1" thickBot="1" x14ac:dyDescent="0.2">
      <c r="A85" s="194">
        <v>20</v>
      </c>
      <c r="B85" s="195" t="str">
        <f>VLOOKUP(A85,[1]チーム!$A$2:$C$46,2,FALSE)</f>
        <v>浦和ＳＧ</v>
      </c>
      <c r="C85" s="196" t="str">
        <f>VLOOKUP(A85,[1]チーム!$A$2:$C$46,3,FALSE)</f>
        <v>（埼玉）</v>
      </c>
      <c r="D85" s="15"/>
      <c r="E85" s="15"/>
      <c r="F85" s="229"/>
      <c r="G85" s="214"/>
      <c r="H85" s="146"/>
      <c r="I85" s="147"/>
      <c r="J85" s="153"/>
      <c r="K85" s="87"/>
      <c r="L85" s="244"/>
      <c r="M85" s="231"/>
      <c r="N85" s="25"/>
      <c r="O85" s="14"/>
      <c r="P85" s="14"/>
      <c r="Q85" s="14"/>
      <c r="R85" s="14"/>
      <c r="S85" s="17"/>
      <c r="T85" s="47"/>
      <c r="U85" s="156"/>
      <c r="V85" s="197">
        <v>3</v>
      </c>
      <c r="W85" s="208"/>
      <c r="X85" s="43"/>
      <c r="Y85" s="107"/>
      <c r="Z85" s="269"/>
      <c r="AA85" s="203"/>
      <c r="AB85" s="69"/>
      <c r="AC85" s="115"/>
      <c r="AD85" s="183">
        <v>42</v>
      </c>
      <c r="AE85" s="234" t="str">
        <f>VLOOKUP(AD85,[1]チーム!$A$2:$C$46,2,FALSE)</f>
        <v>各務原フレンズハイシニア</v>
      </c>
      <c r="AF85" s="196" t="str">
        <f>VLOOKUP(AD85,[1]チーム!$A$2:$C$46,3,FALSE)</f>
        <v>（岐阜）</v>
      </c>
    </row>
    <row r="86" spans="1:32" ht="11.25" customHeight="1" thickTop="1" x14ac:dyDescent="0.15">
      <c r="A86" s="194"/>
      <c r="B86" s="195"/>
      <c r="C86" s="196"/>
      <c r="D86" s="121"/>
      <c r="E86" s="121"/>
      <c r="F86" s="15"/>
      <c r="G86" s="15"/>
      <c r="H86" s="146"/>
      <c r="I86" s="148"/>
      <c r="J86" s="157"/>
      <c r="K86" s="25"/>
      <c r="L86" s="25"/>
      <c r="M86" s="25"/>
      <c r="N86" s="25"/>
      <c r="O86" s="14"/>
      <c r="P86" s="14"/>
      <c r="Q86" s="14"/>
      <c r="R86" s="14"/>
      <c r="S86" s="17"/>
      <c r="T86" s="47"/>
      <c r="U86" s="158"/>
      <c r="V86" s="197"/>
      <c r="W86" s="208"/>
      <c r="X86" s="198">
        <v>1</v>
      </c>
      <c r="Y86" s="208"/>
      <c r="Z86" s="197">
        <v>2</v>
      </c>
      <c r="AA86" s="208"/>
      <c r="AB86" s="138"/>
      <c r="AC86" s="139"/>
      <c r="AD86" s="183"/>
      <c r="AE86" s="234"/>
      <c r="AF86" s="196"/>
    </row>
    <row r="87" spans="1:32" ht="11.25" customHeight="1" thickBot="1" x14ac:dyDescent="0.2">
      <c r="A87" s="28"/>
      <c r="B87" s="59"/>
      <c r="C87" s="30"/>
      <c r="D87" s="15"/>
      <c r="E87" s="15"/>
      <c r="F87" s="15"/>
      <c r="G87" s="15"/>
      <c r="H87" s="146"/>
      <c r="I87" s="148"/>
      <c r="J87" s="157"/>
      <c r="K87" s="25"/>
      <c r="L87" s="25"/>
      <c r="M87" s="25"/>
      <c r="N87" s="25"/>
      <c r="O87" s="14"/>
      <c r="P87" s="14"/>
      <c r="Q87" s="14"/>
      <c r="R87" s="14"/>
      <c r="S87" s="47"/>
      <c r="T87" s="47"/>
      <c r="U87" s="158"/>
      <c r="V87" s="72"/>
      <c r="W87" s="61"/>
      <c r="X87" s="197"/>
      <c r="Y87" s="208"/>
      <c r="Z87" s="197"/>
      <c r="AA87" s="208"/>
      <c r="AB87" s="216"/>
      <c r="AC87" s="203"/>
      <c r="AD87" s="38"/>
      <c r="AE87" s="39"/>
      <c r="AF87" s="30"/>
    </row>
    <row r="88" spans="1:32" ht="11.25" customHeight="1" thickTop="1" x14ac:dyDescent="0.15">
      <c r="A88" s="28"/>
      <c r="B88" s="34"/>
      <c r="C88" s="30"/>
      <c r="D88" s="15"/>
      <c r="E88" s="15"/>
      <c r="F88" s="15"/>
      <c r="G88" s="15"/>
      <c r="H88" s="146"/>
      <c r="I88" s="62"/>
      <c r="J88" s="157"/>
      <c r="K88" s="25"/>
      <c r="L88" s="25"/>
      <c r="M88" s="25"/>
      <c r="N88" s="25"/>
      <c r="O88" s="14"/>
      <c r="P88" s="14"/>
      <c r="Q88" s="14"/>
      <c r="R88" s="14"/>
      <c r="S88" s="47"/>
      <c r="T88" s="198">
        <v>0</v>
      </c>
      <c r="U88" s="208"/>
      <c r="V88" s="67"/>
      <c r="W88" s="113"/>
      <c r="X88" s="55"/>
      <c r="Y88" s="43"/>
      <c r="Z88" s="206">
        <v>8</v>
      </c>
      <c r="AA88" s="219"/>
      <c r="AB88" s="203"/>
      <c r="AC88" s="203"/>
      <c r="AD88" s="76"/>
      <c r="AE88" s="39"/>
      <c r="AF88" s="30"/>
    </row>
    <row r="89" spans="1:32" ht="11.25" customHeight="1" thickBot="1" x14ac:dyDescent="0.2">
      <c r="A89" s="194">
        <v>21</v>
      </c>
      <c r="B89" s="195" t="str">
        <f>VLOOKUP(A89,[1]チーム!$A$2:$C$46,2,FALSE)</f>
        <v>イーナちゃんハイシニア</v>
      </c>
      <c r="C89" s="196" t="str">
        <f>VLOOKUP(A89,[1]チーム!$A$2:$C$46,3,FALSE)</f>
        <v>（長野）</v>
      </c>
      <c r="D89" s="15"/>
      <c r="E89" s="15"/>
      <c r="F89" s="15"/>
      <c r="G89" s="15"/>
      <c r="H89" s="146"/>
      <c r="I89" s="62"/>
      <c r="J89" s="146"/>
      <c r="K89" s="25"/>
      <c r="L89" s="25"/>
      <c r="M89" s="25"/>
      <c r="N89" s="25"/>
      <c r="O89" s="14"/>
      <c r="P89" s="14"/>
      <c r="Q89" s="14"/>
      <c r="R89" s="14"/>
      <c r="S89" s="47"/>
      <c r="T89" s="198"/>
      <c r="U89" s="208"/>
      <c r="V89" s="67"/>
      <c r="W89" s="44"/>
      <c r="X89" s="216"/>
      <c r="Y89" s="203"/>
      <c r="Z89" s="198"/>
      <c r="AA89" s="211"/>
      <c r="AB89" s="13"/>
      <c r="AC89" s="54"/>
      <c r="AD89" s="183">
        <v>43</v>
      </c>
      <c r="AE89" s="195" t="str">
        <f>VLOOKUP(AD89,[1]チーム!$A$2:$C$46,2,FALSE)</f>
        <v>宮城野萩友クラブ</v>
      </c>
      <c r="AF89" s="196" t="str">
        <f>VLOOKUP(AD89,[1]チーム!$A$2:$C$46,3,FALSE)</f>
        <v>（宮城）</v>
      </c>
    </row>
    <row r="90" spans="1:32" ht="11.25" customHeight="1" thickTop="1" x14ac:dyDescent="0.15">
      <c r="A90" s="194"/>
      <c r="B90" s="195"/>
      <c r="C90" s="196"/>
      <c r="D90" s="121"/>
      <c r="E90" s="121"/>
      <c r="F90" s="121"/>
      <c r="G90" s="121"/>
      <c r="H90" s="229">
        <v>15</v>
      </c>
      <c r="I90" s="235"/>
      <c r="J90" s="213">
        <v>4</v>
      </c>
      <c r="K90" s="214"/>
      <c r="L90" s="25"/>
      <c r="M90" s="25"/>
      <c r="N90" s="25"/>
      <c r="O90" s="14"/>
      <c r="P90" s="14"/>
      <c r="Q90" s="14"/>
      <c r="R90" s="14"/>
      <c r="S90" s="47"/>
      <c r="T90" s="47"/>
      <c r="U90" s="156"/>
      <c r="V90" s="119"/>
      <c r="W90" s="136"/>
      <c r="X90" s="203"/>
      <c r="Y90" s="203"/>
      <c r="Z90" s="43"/>
      <c r="AA90" s="47"/>
      <c r="AB90" s="22"/>
      <c r="AC90" s="58"/>
      <c r="AD90" s="183"/>
      <c r="AE90" s="195"/>
      <c r="AF90" s="196"/>
    </row>
    <row r="91" spans="1:32" ht="11.25" customHeight="1" thickBot="1" x14ac:dyDescent="0.2">
      <c r="A91" s="28"/>
      <c r="B91" s="34"/>
      <c r="C91" s="30"/>
      <c r="D91" s="15"/>
      <c r="E91" s="15"/>
      <c r="F91" s="238"/>
      <c r="G91" s="238"/>
      <c r="H91" s="236"/>
      <c r="I91" s="237"/>
      <c r="J91" s="213"/>
      <c r="K91" s="214"/>
      <c r="L91" s="25"/>
      <c r="M91" s="25"/>
      <c r="N91" s="25"/>
      <c r="O91" s="14"/>
      <c r="P91" s="14"/>
      <c r="Q91" s="14"/>
      <c r="R91" s="14"/>
      <c r="S91" s="47"/>
      <c r="T91" s="47"/>
      <c r="U91" s="156"/>
      <c r="V91" s="48"/>
      <c r="W91" s="110"/>
      <c r="X91" s="43"/>
      <c r="Y91" s="17"/>
      <c r="Z91" s="17"/>
      <c r="AA91" s="43"/>
      <c r="AB91" s="65"/>
      <c r="AC91" s="65"/>
      <c r="AD91" s="38"/>
      <c r="AE91" s="39"/>
      <c r="AF91" s="30"/>
    </row>
    <row r="92" spans="1:32" ht="11.25" customHeight="1" thickTop="1" x14ac:dyDescent="0.15">
      <c r="A92" s="28"/>
      <c r="B92" s="59"/>
      <c r="C92" s="30"/>
      <c r="D92" s="15"/>
      <c r="E92" s="15"/>
      <c r="F92" s="238"/>
      <c r="G92" s="239"/>
      <c r="H92" s="240">
        <v>7</v>
      </c>
      <c r="I92" s="241"/>
      <c r="J92" s="15"/>
      <c r="K92" s="159"/>
      <c r="L92" s="159"/>
      <c r="M92" s="159"/>
      <c r="N92" s="25"/>
      <c r="O92" s="14"/>
      <c r="P92" s="14"/>
      <c r="Q92" s="14"/>
      <c r="R92" s="14"/>
      <c r="S92" s="47"/>
      <c r="T92" s="47"/>
      <c r="U92" s="156"/>
      <c r="V92" s="48"/>
      <c r="W92" s="57"/>
      <c r="X92" s="43"/>
      <c r="Y92" s="17"/>
      <c r="Z92" s="17"/>
      <c r="AA92" s="14"/>
      <c r="AB92" s="54"/>
      <c r="AC92" s="68"/>
      <c r="AD92" s="76"/>
      <c r="AE92" s="39"/>
      <c r="AF92" s="30"/>
    </row>
    <row r="93" spans="1:32" ht="11.25" customHeight="1" thickBot="1" x14ac:dyDescent="0.2">
      <c r="A93" s="194">
        <v>22</v>
      </c>
      <c r="B93" s="234" t="str">
        <f>VLOOKUP(A93,[1]チーム!$A$2:$C$46,2,FALSE)</f>
        <v>大東おろちクラブハイシニア</v>
      </c>
      <c r="C93" s="196" t="str">
        <f>VLOOKUP(A93,[1]チーム!$A$2:$C$46,3,FALSE)</f>
        <v>（島根）</v>
      </c>
      <c r="D93" s="160"/>
      <c r="E93" s="160"/>
      <c r="F93" s="161"/>
      <c r="G93" s="162"/>
      <c r="H93" s="213"/>
      <c r="I93" s="214"/>
      <c r="J93" s="163"/>
      <c r="K93" s="164"/>
      <c r="L93" s="164"/>
      <c r="M93" s="164"/>
      <c r="N93" s="25"/>
      <c r="O93" s="14"/>
      <c r="P93" s="14"/>
      <c r="Q93" s="14"/>
      <c r="R93" s="14"/>
      <c r="S93" s="47"/>
      <c r="T93" s="47"/>
      <c r="U93" s="156"/>
      <c r="V93" s="48"/>
      <c r="W93" s="50"/>
      <c r="X93" s="48"/>
      <c r="Y93" s="17"/>
      <c r="Z93" s="99"/>
      <c r="AA93" s="99"/>
      <c r="AB93" s="99"/>
      <c r="AC93" s="99"/>
      <c r="AD93" s="183">
        <v>44</v>
      </c>
      <c r="AE93" s="195" t="str">
        <f>VLOOKUP(AD93,[1]チーム!$A$2:$C$46,2,FALSE)</f>
        <v>フレンズ防府</v>
      </c>
      <c r="AF93" s="196" t="str">
        <f>VLOOKUP(AD93,[1]チーム!$A$2:$C$46,3,FALSE)</f>
        <v>（山口）</v>
      </c>
    </row>
    <row r="94" spans="1:32" ht="11.25" customHeight="1" thickTop="1" x14ac:dyDescent="0.15">
      <c r="A94" s="194"/>
      <c r="B94" s="234"/>
      <c r="C94" s="196"/>
      <c r="D94" s="165"/>
      <c r="E94" s="165"/>
      <c r="F94" s="166"/>
      <c r="G94" s="166"/>
      <c r="H94" s="161"/>
      <c r="I94" s="161"/>
      <c r="J94" s="163"/>
      <c r="K94" s="164"/>
      <c r="L94" s="164"/>
      <c r="M94" s="164"/>
      <c r="N94" s="25"/>
      <c r="O94" s="167"/>
      <c r="P94" s="167"/>
      <c r="Q94" s="167"/>
      <c r="R94" s="167"/>
      <c r="S94" s="47"/>
      <c r="T94" s="168"/>
      <c r="U94" s="169"/>
      <c r="V94" s="198">
        <v>5</v>
      </c>
      <c r="W94" s="211"/>
      <c r="X94" s="198">
        <v>0</v>
      </c>
      <c r="Y94" s="208"/>
      <c r="Z94" s="67"/>
      <c r="AA94" s="48"/>
      <c r="AB94" s="43"/>
      <c r="AC94" s="43"/>
      <c r="AD94" s="183"/>
      <c r="AE94" s="195"/>
      <c r="AF94" s="196"/>
    </row>
    <row r="95" spans="1:32" ht="11.25" customHeight="1" thickBot="1" x14ac:dyDescent="0.2">
      <c r="A95" s="28"/>
      <c r="B95" s="170"/>
      <c r="C95" s="38"/>
      <c r="D95" s="15"/>
      <c r="E95" s="15"/>
      <c r="F95" s="81"/>
      <c r="G95" s="25"/>
      <c r="H95" s="81"/>
      <c r="I95" s="25"/>
      <c r="J95" s="81"/>
      <c r="M95" s="171"/>
      <c r="N95" s="25"/>
      <c r="O95" s="172"/>
      <c r="P95" s="172"/>
      <c r="Q95" s="172"/>
      <c r="R95" s="172"/>
      <c r="S95" s="47"/>
      <c r="T95" s="172"/>
      <c r="U95" s="169"/>
      <c r="V95" s="198"/>
      <c r="W95" s="211"/>
      <c r="X95" s="198"/>
      <c r="Y95" s="208"/>
      <c r="Z95" s="216"/>
      <c r="AA95" s="203"/>
      <c r="AB95" s="43"/>
      <c r="AC95" s="68"/>
      <c r="AD95" s="38"/>
      <c r="AE95" s="39"/>
      <c r="AF95" s="30"/>
    </row>
    <row r="96" spans="1:32" ht="11.25" customHeight="1" thickTop="1" x14ac:dyDescent="0.15">
      <c r="A96" s="28"/>
      <c r="B96" s="170"/>
      <c r="C96" s="38"/>
      <c r="D96" s="271"/>
      <c r="E96" s="271"/>
      <c r="F96" s="171"/>
      <c r="G96" s="171"/>
      <c r="I96" s="173"/>
      <c r="M96" s="173"/>
      <c r="N96" s="25"/>
      <c r="O96" s="172"/>
      <c r="P96" s="172"/>
      <c r="Q96" s="172"/>
      <c r="R96" s="172"/>
      <c r="S96" s="47"/>
      <c r="T96" s="172"/>
      <c r="U96" s="169"/>
      <c r="V96" s="4"/>
      <c r="W96" s="54"/>
      <c r="X96" s="206">
        <v>8</v>
      </c>
      <c r="Y96" s="219"/>
      <c r="Z96" s="203"/>
      <c r="AA96" s="203"/>
      <c r="AB96" s="43"/>
      <c r="AC96" s="68"/>
      <c r="AD96" s="76"/>
      <c r="AE96" s="39"/>
      <c r="AF96" s="30"/>
    </row>
    <row r="97" spans="1:32" ht="11.25" customHeight="1" thickBot="1" x14ac:dyDescent="0.2">
      <c r="A97" s="28"/>
      <c r="B97" s="170"/>
      <c r="C97" s="38"/>
      <c r="D97" s="271"/>
      <c r="E97" s="271"/>
      <c r="F97" s="171"/>
      <c r="G97" s="171"/>
      <c r="I97" s="173"/>
      <c r="M97" s="173"/>
      <c r="N97" s="25"/>
      <c r="O97" s="172"/>
      <c r="P97" s="172"/>
      <c r="Q97" s="172"/>
      <c r="R97" s="172"/>
      <c r="S97" s="47"/>
      <c r="T97" s="172"/>
      <c r="U97" s="169"/>
      <c r="V97" s="4"/>
      <c r="W97" s="48"/>
      <c r="X97" s="198"/>
      <c r="Y97" s="211"/>
      <c r="Z97" s="68"/>
      <c r="AA97" s="68"/>
      <c r="AB97" s="43"/>
      <c r="AC97" s="43"/>
      <c r="AD97" s="183">
        <v>45</v>
      </c>
      <c r="AE97" s="195" t="str">
        <f>VLOOKUP(AD97,[1]チーム!$A$2:$C$46,2,FALSE)</f>
        <v>大和ファルコン</v>
      </c>
      <c r="AF97" s="196" t="str">
        <f>VLOOKUP(AD97,[1]チーム!$A$2:$C$46,3,FALSE)</f>
        <v>（神奈川）</v>
      </c>
    </row>
    <row r="98" spans="1:32" ht="15" thickTop="1" x14ac:dyDescent="0.15">
      <c r="A98" s="28"/>
      <c r="B98" s="170"/>
      <c r="C98" s="38"/>
      <c r="I98" s="173"/>
      <c r="M98" s="173"/>
      <c r="N98" s="25"/>
      <c r="O98" s="172"/>
      <c r="P98" s="172"/>
      <c r="Q98" s="172"/>
      <c r="R98" s="172"/>
      <c r="S98" s="47"/>
      <c r="T98" s="172"/>
      <c r="U98" s="169"/>
      <c r="V98" s="4"/>
      <c r="W98" s="43"/>
      <c r="X98" s="43"/>
      <c r="Y98" s="17"/>
      <c r="Z98" s="73"/>
      <c r="AA98" s="73"/>
      <c r="AB98" s="73"/>
      <c r="AC98" s="73"/>
      <c r="AD98" s="183"/>
      <c r="AE98" s="195"/>
      <c r="AF98" s="196"/>
    </row>
    <row r="99" spans="1:32" ht="14.25" x14ac:dyDescent="0.15">
      <c r="A99" s="174"/>
      <c r="B99" s="175"/>
      <c r="C99" s="176"/>
      <c r="H99" s="173"/>
      <c r="I99" s="173"/>
      <c r="J99" s="173"/>
      <c r="K99" s="173"/>
      <c r="L99" s="173"/>
      <c r="M99" s="173"/>
      <c r="N99" s="25"/>
      <c r="O99" s="172"/>
      <c r="P99" s="172"/>
      <c r="Q99" s="172"/>
      <c r="R99" s="172"/>
      <c r="S99" s="172"/>
      <c r="T99" s="172"/>
      <c r="U99" s="164"/>
      <c r="V99" s="4"/>
      <c r="W99" s="4"/>
      <c r="X99" s="4"/>
      <c r="Y99" s="4"/>
      <c r="Z99" s="4"/>
      <c r="AA99" s="4"/>
      <c r="AB99" s="4"/>
      <c r="AC99" s="4"/>
      <c r="AD99" s="38"/>
      <c r="AE99" s="177"/>
      <c r="AF99" s="38"/>
    </row>
    <row r="100" spans="1:32" x14ac:dyDescent="0.15">
      <c r="H100" s="173"/>
      <c r="I100" s="173"/>
      <c r="J100" s="173"/>
      <c r="K100" s="173"/>
      <c r="L100" s="173"/>
      <c r="M100" s="173"/>
      <c r="N100" s="159"/>
      <c r="O100" s="159"/>
      <c r="P100" s="159"/>
      <c r="Q100" s="159"/>
      <c r="R100" s="159"/>
      <c r="S100" s="172"/>
      <c r="T100" s="159"/>
      <c r="U100" s="178"/>
      <c r="V100" s="4"/>
      <c r="W100" s="4"/>
      <c r="X100" s="4"/>
      <c r="Y100" s="4"/>
      <c r="Z100" s="4"/>
      <c r="AA100" s="4"/>
      <c r="AB100" s="4"/>
      <c r="AC100" s="4"/>
      <c r="AD100" s="179"/>
      <c r="AE100" s="175"/>
      <c r="AF100" s="38"/>
    </row>
    <row r="101" spans="1:32" x14ac:dyDescent="0.15">
      <c r="N101" s="164"/>
      <c r="O101" s="164"/>
      <c r="P101" s="164"/>
      <c r="Q101" s="164"/>
      <c r="R101" s="164"/>
      <c r="S101" s="172"/>
      <c r="T101" s="164"/>
      <c r="V101" s="178"/>
      <c r="W101" s="178"/>
      <c r="X101" s="173"/>
      <c r="Y101" s="173"/>
      <c r="Z101" s="173"/>
      <c r="AB101" s="173"/>
      <c r="AC101" s="173"/>
      <c r="AD101" s="179"/>
      <c r="AE101" s="180"/>
      <c r="AF101" s="179"/>
    </row>
    <row r="102" spans="1:32" x14ac:dyDescent="0.15">
      <c r="N102" s="164"/>
      <c r="O102" s="164"/>
      <c r="P102" s="164"/>
      <c r="Q102" s="164"/>
      <c r="R102" s="164"/>
      <c r="S102" s="172"/>
      <c r="T102" s="164"/>
      <c r="V102" s="178"/>
      <c r="W102" s="178"/>
      <c r="X102" s="178"/>
      <c r="Y102" s="178"/>
      <c r="Z102" s="178"/>
      <c r="AA102" s="178"/>
      <c r="AB102" s="270"/>
      <c r="AC102" s="270"/>
    </row>
    <row r="103" spans="1:32" x14ac:dyDescent="0.15">
      <c r="N103" s="164"/>
      <c r="O103" s="164"/>
      <c r="P103" s="164"/>
      <c r="Q103" s="164"/>
      <c r="R103" s="164"/>
      <c r="S103" s="164"/>
      <c r="X103" s="178"/>
      <c r="Y103" s="178"/>
      <c r="Z103" s="178"/>
      <c r="AA103" s="178"/>
      <c r="AB103" s="270"/>
      <c r="AC103" s="270"/>
    </row>
    <row r="104" spans="1:32" x14ac:dyDescent="0.15">
      <c r="N104" s="271"/>
      <c r="O104" s="271"/>
      <c r="P104" s="271"/>
      <c r="Q104" s="271"/>
      <c r="R104" s="271"/>
      <c r="S104" s="271"/>
    </row>
  </sheetData>
  <mergeCells count="301">
    <mergeCell ref="X96:Y97"/>
    <mergeCell ref="AD97:AD98"/>
    <mergeCell ref="AE97:AE98"/>
    <mergeCell ref="AF97:AF98"/>
    <mergeCell ref="AB102:AC103"/>
    <mergeCell ref="N104:S104"/>
    <mergeCell ref="A93:A94"/>
    <mergeCell ref="B93:B94"/>
    <mergeCell ref="C93:C94"/>
    <mergeCell ref="AD93:AD94"/>
    <mergeCell ref="AE93:AE94"/>
    <mergeCell ref="AF93:AF94"/>
    <mergeCell ref="V94:W95"/>
    <mergeCell ref="X94:Y95"/>
    <mergeCell ref="Z95:AA96"/>
    <mergeCell ref="D96:E97"/>
    <mergeCell ref="A89:A90"/>
    <mergeCell ref="B89:B90"/>
    <mergeCell ref="C89:C90"/>
    <mergeCell ref="X89:Y90"/>
    <mergeCell ref="AD85:AD86"/>
    <mergeCell ref="AE85:AE86"/>
    <mergeCell ref="AF85:AF86"/>
    <mergeCell ref="X86:Y87"/>
    <mergeCell ref="Z86:AA87"/>
    <mergeCell ref="AB87:AC88"/>
    <mergeCell ref="AD89:AD90"/>
    <mergeCell ref="AE89:AE90"/>
    <mergeCell ref="AF89:AF90"/>
    <mergeCell ref="H90:I91"/>
    <mergeCell ref="J90:K91"/>
    <mergeCell ref="F91:G92"/>
    <mergeCell ref="H92:I93"/>
    <mergeCell ref="T88:U89"/>
    <mergeCell ref="Z88:AA89"/>
    <mergeCell ref="AE81:AE82"/>
    <mergeCell ref="AF81:AF82"/>
    <mergeCell ref="F82:G83"/>
    <mergeCell ref="H82:I83"/>
    <mergeCell ref="X82:Y83"/>
    <mergeCell ref="F80:G81"/>
    <mergeCell ref="S80:S81"/>
    <mergeCell ref="A81:A82"/>
    <mergeCell ref="B81:B82"/>
    <mergeCell ref="C81:C82"/>
    <mergeCell ref="J81:K82"/>
    <mergeCell ref="D83:E84"/>
    <mergeCell ref="F84:G85"/>
    <mergeCell ref="L84:M85"/>
    <mergeCell ref="Z84:AA85"/>
    <mergeCell ref="A85:A86"/>
    <mergeCell ref="B85:B86"/>
    <mergeCell ref="C85:C86"/>
    <mergeCell ref="V85:W86"/>
    <mergeCell ref="AD81:AD82"/>
    <mergeCell ref="A77:A78"/>
    <mergeCell ref="B77:B78"/>
    <mergeCell ref="C77:C78"/>
    <mergeCell ref="V77:W78"/>
    <mergeCell ref="AD77:AD78"/>
    <mergeCell ref="AE77:AE78"/>
    <mergeCell ref="H78:I79"/>
    <mergeCell ref="N78:N79"/>
    <mergeCell ref="AF73:AF74"/>
    <mergeCell ref="Z74:AA75"/>
    <mergeCell ref="K75:K76"/>
    <mergeCell ref="N76:O77"/>
    <mergeCell ref="R76:S77"/>
    <mergeCell ref="X76:Y77"/>
    <mergeCell ref="AF77:AF78"/>
    <mergeCell ref="A73:A74"/>
    <mergeCell ref="B73:B74"/>
    <mergeCell ref="C73:C74"/>
    <mergeCell ref="V73:W74"/>
    <mergeCell ref="AD73:AD74"/>
    <mergeCell ref="AE73:AE74"/>
    <mergeCell ref="A69:A70"/>
    <mergeCell ref="B69:B70"/>
    <mergeCell ref="C69:C70"/>
    <mergeCell ref="J69:K70"/>
    <mergeCell ref="A65:A66"/>
    <mergeCell ref="B65:B66"/>
    <mergeCell ref="C65:C66"/>
    <mergeCell ref="X65:X66"/>
    <mergeCell ref="AD65:AD66"/>
    <mergeCell ref="AD69:AD70"/>
    <mergeCell ref="F70:G71"/>
    <mergeCell ref="Y70:Y71"/>
    <mergeCell ref="Z70:AA71"/>
    <mergeCell ref="AB71:AC72"/>
    <mergeCell ref="H72:I73"/>
    <mergeCell ref="X72:Y73"/>
    <mergeCell ref="Z72:AA73"/>
    <mergeCell ref="H68:I69"/>
    <mergeCell ref="T68:U69"/>
    <mergeCell ref="AE65:AE66"/>
    <mergeCell ref="F66:G67"/>
    <mergeCell ref="D67:E68"/>
    <mergeCell ref="X67:X68"/>
    <mergeCell ref="F68:G69"/>
    <mergeCell ref="AE61:AE62"/>
    <mergeCell ref="AF61:AF62"/>
    <mergeCell ref="X62:Y63"/>
    <mergeCell ref="Z62:AA63"/>
    <mergeCell ref="I63:I64"/>
    <mergeCell ref="AB63:AC64"/>
    <mergeCell ref="L64:M65"/>
    <mergeCell ref="Z64:AA65"/>
    <mergeCell ref="AF65:AF66"/>
    <mergeCell ref="F60:G61"/>
    <mergeCell ref="AE69:AE70"/>
    <mergeCell ref="AF69:AF70"/>
    <mergeCell ref="A61:A62"/>
    <mergeCell ref="B61:B62"/>
    <mergeCell ref="C61:C62"/>
    <mergeCell ref="V61:W62"/>
    <mergeCell ref="AD61:AD62"/>
    <mergeCell ref="A57:A58"/>
    <mergeCell ref="B57:B58"/>
    <mergeCell ref="C57:C58"/>
    <mergeCell ref="J57:K58"/>
    <mergeCell ref="AD57:AD58"/>
    <mergeCell ref="AE57:AE58"/>
    <mergeCell ref="F58:G59"/>
    <mergeCell ref="H58:I59"/>
    <mergeCell ref="X58:Y59"/>
    <mergeCell ref="D59:E60"/>
    <mergeCell ref="AF53:AF54"/>
    <mergeCell ref="H54:I55"/>
    <mergeCell ref="N54:P55"/>
    <mergeCell ref="Q54:S55"/>
    <mergeCell ref="M55:M56"/>
    <mergeCell ref="F56:G57"/>
    <mergeCell ref="AF57:AF58"/>
    <mergeCell ref="AD49:AD50"/>
    <mergeCell ref="AE49:AE50"/>
    <mergeCell ref="AF49:AF50"/>
    <mergeCell ref="Z50:AA51"/>
    <mergeCell ref="X52:Y53"/>
    <mergeCell ref="A53:A54"/>
    <mergeCell ref="B53:B54"/>
    <mergeCell ref="C53:C54"/>
    <mergeCell ref="AD53:AD54"/>
    <mergeCell ref="AE53:AE54"/>
    <mergeCell ref="X48:Y49"/>
    <mergeCell ref="Z48:AA49"/>
    <mergeCell ref="A49:A50"/>
    <mergeCell ref="B49:B50"/>
    <mergeCell ref="C49:C50"/>
    <mergeCell ref="V49:W50"/>
    <mergeCell ref="A45:A46"/>
    <mergeCell ref="B45:B46"/>
    <mergeCell ref="C45:C46"/>
    <mergeCell ref="J45:K46"/>
    <mergeCell ref="D43:E44"/>
    <mergeCell ref="X43:X44"/>
    <mergeCell ref="F44:G45"/>
    <mergeCell ref="H44:I45"/>
    <mergeCell ref="AF45:AF46"/>
    <mergeCell ref="Z40:AA41"/>
    <mergeCell ref="A41:A42"/>
    <mergeCell ref="B41:B42"/>
    <mergeCell ref="C41:C42"/>
    <mergeCell ref="J41:J42"/>
    <mergeCell ref="AD41:AD42"/>
    <mergeCell ref="AD45:AD46"/>
    <mergeCell ref="AE45:AE46"/>
    <mergeCell ref="F46:G47"/>
    <mergeCell ref="Z46:AA47"/>
    <mergeCell ref="M47:M48"/>
    <mergeCell ref="T47:T48"/>
    <mergeCell ref="AE41:AE42"/>
    <mergeCell ref="AF41:AF42"/>
    <mergeCell ref="F42:G43"/>
    <mergeCell ref="T42:U43"/>
    <mergeCell ref="W42:W43"/>
    <mergeCell ref="AB47:AC48"/>
    <mergeCell ref="H48:I49"/>
    <mergeCell ref="AE33:AE34"/>
    <mergeCell ref="AF33:AF34"/>
    <mergeCell ref="F34:G35"/>
    <mergeCell ref="H34:I35"/>
    <mergeCell ref="X34:Y35"/>
    <mergeCell ref="D35:E36"/>
    <mergeCell ref="F36:G37"/>
    <mergeCell ref="L36:L37"/>
    <mergeCell ref="N36:N37"/>
    <mergeCell ref="S36:S37"/>
    <mergeCell ref="AE37:AE38"/>
    <mergeCell ref="AF37:AF38"/>
    <mergeCell ref="L38:M39"/>
    <mergeCell ref="X38:Y39"/>
    <mergeCell ref="Z38:AA39"/>
    <mergeCell ref="H39:I40"/>
    <mergeCell ref="U39:U40"/>
    <mergeCell ref="AB39:AC40"/>
    <mergeCell ref="S40:S41"/>
    <mergeCell ref="X40:X41"/>
    <mergeCell ref="Z36:AA37"/>
    <mergeCell ref="F32:G33"/>
    <mergeCell ref="A33:A34"/>
    <mergeCell ref="B33:B34"/>
    <mergeCell ref="C33:C34"/>
    <mergeCell ref="J33:K34"/>
    <mergeCell ref="AD33:AD34"/>
    <mergeCell ref="A37:A38"/>
    <mergeCell ref="B37:B38"/>
    <mergeCell ref="C37:C38"/>
    <mergeCell ref="V37:W38"/>
    <mergeCell ref="AD37:AD38"/>
    <mergeCell ref="A25:A26"/>
    <mergeCell ref="B25:B26"/>
    <mergeCell ref="C25:C26"/>
    <mergeCell ref="V25:W26"/>
    <mergeCell ref="AD25:AD26"/>
    <mergeCell ref="AE25:AE26"/>
    <mergeCell ref="AF29:AF30"/>
    <mergeCell ref="H30:I31"/>
    <mergeCell ref="N30:O31"/>
    <mergeCell ref="R30:S31"/>
    <mergeCell ref="A21:A22"/>
    <mergeCell ref="B21:B22"/>
    <mergeCell ref="C21:C22"/>
    <mergeCell ref="J21:K22"/>
    <mergeCell ref="AD21:AD22"/>
    <mergeCell ref="AE21:AE22"/>
    <mergeCell ref="AF21:AF22"/>
    <mergeCell ref="F22:G23"/>
    <mergeCell ref="Z22:AA23"/>
    <mergeCell ref="AB23:AC24"/>
    <mergeCell ref="H24:I25"/>
    <mergeCell ref="P24:Q52"/>
    <mergeCell ref="X24:Y25"/>
    <mergeCell ref="Z24:AA25"/>
    <mergeCell ref="AF25:AF26"/>
    <mergeCell ref="Z26:AA27"/>
    <mergeCell ref="X28:Y29"/>
    <mergeCell ref="A29:A30"/>
    <mergeCell ref="B29:B30"/>
    <mergeCell ref="C29:C30"/>
    <mergeCell ref="J29:K30"/>
    <mergeCell ref="V29:W30"/>
    <mergeCell ref="AD29:AD30"/>
    <mergeCell ref="AE29:AE30"/>
    <mergeCell ref="AF17:AF18"/>
    <mergeCell ref="F18:G19"/>
    <mergeCell ref="L18:M19"/>
    <mergeCell ref="U18:U19"/>
    <mergeCell ref="E15:E16"/>
    <mergeCell ref="AB15:AC16"/>
    <mergeCell ref="W16:W17"/>
    <mergeCell ref="Y16:Y17"/>
    <mergeCell ref="Z16:AA17"/>
    <mergeCell ref="D19:E20"/>
    <mergeCell ref="X19:X20"/>
    <mergeCell ref="F20:G21"/>
    <mergeCell ref="H20:I21"/>
    <mergeCell ref="T20:U21"/>
    <mergeCell ref="AE9:AE10"/>
    <mergeCell ref="AF9:AF10"/>
    <mergeCell ref="H10:I11"/>
    <mergeCell ref="X10:Y11"/>
    <mergeCell ref="F11:G12"/>
    <mergeCell ref="H12:I13"/>
    <mergeCell ref="A17:A18"/>
    <mergeCell ref="B17:B18"/>
    <mergeCell ref="C17:C18"/>
    <mergeCell ref="H17:I18"/>
    <mergeCell ref="AD13:AD14"/>
    <mergeCell ref="AE13:AE14"/>
    <mergeCell ref="AF13:AF14"/>
    <mergeCell ref="H14:H15"/>
    <mergeCell ref="X14:Y15"/>
    <mergeCell ref="Z14:AA15"/>
    <mergeCell ref="J12:K13"/>
    <mergeCell ref="Z12:AA13"/>
    <mergeCell ref="A13:A14"/>
    <mergeCell ref="B13:B14"/>
    <mergeCell ref="C13:C14"/>
    <mergeCell ref="V13:W14"/>
    <mergeCell ref="AD17:AD18"/>
    <mergeCell ref="AE17:AE18"/>
    <mergeCell ref="D8:H8"/>
    <mergeCell ref="I8:L8"/>
    <mergeCell ref="N8:S8"/>
    <mergeCell ref="U8:X8"/>
    <mergeCell ref="Y8:AC8"/>
    <mergeCell ref="A9:A10"/>
    <mergeCell ref="B9:B10"/>
    <mergeCell ref="C9:C10"/>
    <mergeCell ref="AD9:AD10"/>
    <mergeCell ref="A1:AF1"/>
    <mergeCell ref="A2:AF2"/>
    <mergeCell ref="H5:J5"/>
    <mergeCell ref="L5:X5"/>
    <mergeCell ref="Y5:AA5"/>
    <mergeCell ref="AC5:AF5"/>
    <mergeCell ref="H6:J6"/>
    <mergeCell ref="L6:X6"/>
    <mergeCell ref="Y6:AA6"/>
    <mergeCell ref="AC6:AF6"/>
  </mergeCells>
  <phoneticPr fontId="1"/>
  <pageMargins left="0.70866141732283472" right="0.59055118110236227" top="0.86614173228346458" bottom="0.59055118110236227" header="0.51181102362204722" footer="0.51181102362204722"/>
  <pageSetup paperSize="9" scale="66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記録3号</vt:lpstr>
      <vt:lpstr>記録3号!Print_Area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sofuto</dc:creator>
  <cp:lastModifiedBy>M.MASUDA</cp:lastModifiedBy>
  <dcterms:created xsi:type="dcterms:W3CDTF">2017-10-10T04:58:39Z</dcterms:created>
  <dcterms:modified xsi:type="dcterms:W3CDTF">2017-10-20T01:25:34Z</dcterms:modified>
</cp:coreProperties>
</file>