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'結果'!$A$1:$O$58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<sst xmlns="http://schemas.openxmlformats.org/spreadsheetml/2006/main" count="35" uniqueCount="29">
  <si>
    <t>番号</t>
  </si>
  <si>
    <t>チーム</t>
  </si>
  <si>
    <t>県名</t>
  </si>
  <si>
    <t>平成２８年９月３日(土)～４日(日)</t>
  </si>
  <si>
    <t>スカイランドＨＡＲＡＤＡ</t>
  </si>
  <si>
    <t>びわこクラブハイシニア</t>
  </si>
  <si>
    <t>(滋賀県）</t>
  </si>
  <si>
    <t>グリーン神戸ハイシニア</t>
  </si>
  <si>
    <t>(兵庫県）</t>
  </si>
  <si>
    <t>生駒ハイシニア</t>
  </si>
  <si>
    <t>(奈良県）</t>
  </si>
  <si>
    <t>和歌山南海クラブ</t>
  </si>
  <si>
    <t>畷フェニックス</t>
  </si>
  <si>
    <t>ミツウマスポーツ</t>
  </si>
  <si>
    <t>(大阪府）</t>
  </si>
  <si>
    <t>(京都府）</t>
  </si>
  <si>
    <t>南海ヤングクラブ</t>
  </si>
  <si>
    <t>(和歌山県）</t>
  </si>
  <si>
    <t>茨木ハイシニア</t>
  </si>
  <si>
    <t>京都クラブ６５</t>
  </si>
  <si>
    <t>東播クラブ</t>
  </si>
  <si>
    <t>河合ハイシニア</t>
  </si>
  <si>
    <t>若草ハイシニア</t>
  </si>
  <si>
    <t>第6回  近畿ハイシニアソフトボール大会　　　　　　</t>
  </si>
  <si>
    <t>期日</t>
  </si>
  <si>
    <t>会場</t>
  </si>
  <si>
    <t>兵庫県ソフトボール協会　記録委員会</t>
  </si>
  <si>
    <t>グリーン神戸ハイシニア</t>
  </si>
  <si>
    <t>　　優勝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</si>
</sst>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u val="single"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 style="thin"/>
      <top>
        <color indexed="63"/>
      </top>
      <bottom>
        <color indexed="63"/>
      </bottom>
    </border>
    <border>
      <left style="mediumDashDotDot"/>
      <right style="thin"/>
      <top>
        <color indexed="63"/>
      </top>
      <bottom style="thick">
        <color rgb="FFFF0000"/>
      </bottom>
    </border>
    <border>
      <left style="mediumDashDotDot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8" fillId="0" borderId="26" xfId="0" applyFont="1" applyBorder="1" applyAlignment="1">
      <alignment horizontal="left" vertical="top"/>
    </xf>
    <xf numFmtId="0" fontId="48" fillId="0" borderId="1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20" xfId="0" applyFont="1" applyBorder="1" applyAlignment="1">
      <alignment horizontal="left"/>
    </xf>
    <xf numFmtId="0" fontId="48" fillId="0" borderId="21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top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48" fillId="0" borderId="29" xfId="0" applyFont="1" applyBorder="1" applyAlignment="1">
      <alignment horizontal="left"/>
    </xf>
    <xf numFmtId="0" fontId="12" fillId="0" borderId="0" xfId="0" applyFont="1" applyBorder="1" applyAlignment="1">
      <alignment horizontal="center" vertical="center" textRotation="255" wrapText="1"/>
    </xf>
    <xf numFmtId="0" fontId="12" fillId="0" borderId="0" xfId="0" applyFont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top" textRotation="255" wrapText="1"/>
    </xf>
    <xf numFmtId="0" fontId="12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56" fontId="6" fillId="0" borderId="22" xfId="0" applyNumberFormat="1" applyFont="1" applyBorder="1" applyAlignment="1">
      <alignment horizontal="center"/>
    </xf>
    <xf numFmtId="56" fontId="6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I11" sqref="I11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0</v>
      </c>
      <c r="B1" t="s">
        <v>1</v>
      </c>
      <c r="C1" t="s">
        <v>2</v>
      </c>
    </row>
    <row r="2" spans="1:3" ht="13.5">
      <c r="A2">
        <v>1</v>
      </c>
      <c r="B2" t="s">
        <v>5</v>
      </c>
      <c r="C2" t="s">
        <v>6</v>
      </c>
    </row>
    <row r="3" spans="1:3" ht="13.5">
      <c r="A3">
        <v>2</v>
      </c>
      <c r="B3" t="s">
        <v>7</v>
      </c>
      <c r="C3" t="s">
        <v>8</v>
      </c>
    </row>
    <row r="4" spans="1:3" ht="13.5">
      <c r="A4">
        <v>3</v>
      </c>
      <c r="B4" t="s">
        <v>9</v>
      </c>
      <c r="C4" t="s">
        <v>10</v>
      </c>
    </row>
    <row r="5" spans="1:3" ht="13.5">
      <c r="A5">
        <v>4</v>
      </c>
      <c r="B5" t="s">
        <v>11</v>
      </c>
      <c r="C5" t="s">
        <v>17</v>
      </c>
    </row>
    <row r="6" spans="1:3" ht="13.5">
      <c r="A6">
        <v>5</v>
      </c>
      <c r="B6" t="s">
        <v>12</v>
      </c>
      <c r="C6" t="s">
        <v>14</v>
      </c>
    </row>
    <row r="7" spans="1:3" ht="13.5">
      <c r="A7">
        <v>6</v>
      </c>
      <c r="B7" t="s">
        <v>13</v>
      </c>
      <c r="C7" t="s">
        <v>15</v>
      </c>
    </row>
    <row r="8" spans="1:3" ht="13.5">
      <c r="A8">
        <v>7</v>
      </c>
      <c r="B8" t="s">
        <v>16</v>
      </c>
      <c r="C8" t="s">
        <v>17</v>
      </c>
    </row>
    <row r="9" spans="1:3" ht="13.5">
      <c r="A9">
        <v>8</v>
      </c>
      <c r="B9" t="s">
        <v>18</v>
      </c>
      <c r="C9" t="s">
        <v>14</v>
      </c>
    </row>
    <row r="10" spans="1:3" ht="13.5">
      <c r="A10">
        <v>9</v>
      </c>
      <c r="B10" t="s">
        <v>19</v>
      </c>
      <c r="C10" t="s">
        <v>15</v>
      </c>
    </row>
    <row r="11" spans="1:3" ht="13.5">
      <c r="A11">
        <v>10</v>
      </c>
      <c r="B11" t="s">
        <v>20</v>
      </c>
      <c r="C11" t="s">
        <v>8</v>
      </c>
    </row>
    <row r="12" spans="1:3" ht="13.5">
      <c r="A12">
        <v>11</v>
      </c>
      <c r="B12" t="s">
        <v>21</v>
      </c>
      <c r="C12" t="s">
        <v>10</v>
      </c>
    </row>
    <row r="13" spans="1:3" ht="13.5">
      <c r="A13">
        <v>12</v>
      </c>
      <c r="B13" t="s">
        <v>22</v>
      </c>
      <c r="C13" t="s"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PageLayoutView="0" workbookViewId="0" topLeftCell="A1">
      <selection activeCell="O43" sqref="O43"/>
    </sheetView>
  </sheetViews>
  <sheetFormatPr defaultColWidth="8.796875" defaultRowHeight="14.25"/>
  <cols>
    <col min="1" max="1" width="3.59765625" style="39" customWidth="1"/>
    <col min="2" max="2" width="26.59765625" style="9" customWidth="1"/>
    <col min="3" max="3" width="9.59765625" style="9" customWidth="1"/>
    <col min="4" max="4" width="1.59765625" style="9" customWidth="1"/>
    <col min="5" max="9" width="4.59765625" style="9" customWidth="1"/>
    <col min="10" max="10" width="10.19921875" style="9" customWidth="1"/>
    <col min="11" max="12" width="4.59765625" style="9" customWidth="1"/>
    <col min="13" max="13" width="3.59765625" style="9" customWidth="1"/>
    <col min="14" max="14" width="4.19921875" style="9" customWidth="1"/>
    <col min="15" max="15" width="5" style="9" customWidth="1"/>
    <col min="16" max="16" width="4.8984375" style="9" customWidth="1"/>
    <col min="17" max="18" width="3.59765625" style="9" customWidth="1"/>
    <col min="19" max="16384" width="9" style="9" customWidth="1"/>
  </cols>
  <sheetData>
    <row r="1" spans="1:16" ht="44.25" customHeight="1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34"/>
    </row>
    <row r="2" spans="1:15" ht="15.75" customHeight="1">
      <c r="A2" s="10"/>
      <c r="B2" s="32"/>
      <c r="D2" s="74" t="s">
        <v>24</v>
      </c>
      <c r="E2" s="74"/>
      <c r="F2" s="12" t="s">
        <v>3</v>
      </c>
      <c r="G2" s="10"/>
      <c r="H2" s="10"/>
      <c r="I2" s="10"/>
      <c r="J2" s="10"/>
      <c r="K2" s="10"/>
      <c r="L2" s="24"/>
      <c r="M2" s="10"/>
      <c r="N2" s="10"/>
      <c r="O2" s="10"/>
    </row>
    <row r="3" spans="1:21" ht="15.75" customHeight="1">
      <c r="A3" s="10"/>
      <c r="B3" s="32"/>
      <c r="D3" s="74" t="s">
        <v>25</v>
      </c>
      <c r="E3" s="74"/>
      <c r="F3" s="12" t="s">
        <v>4</v>
      </c>
      <c r="G3" s="12"/>
      <c r="H3" s="12"/>
      <c r="I3" s="12"/>
      <c r="J3" s="12"/>
      <c r="K3" s="10"/>
      <c r="L3" s="24"/>
      <c r="M3" s="10"/>
      <c r="N3" s="10"/>
      <c r="O3" s="10"/>
      <c r="T3" s="75"/>
      <c r="U3" s="75"/>
    </row>
    <row r="4" spans="1:15" ht="20.25" customHeight="1">
      <c r="A4" s="10"/>
      <c r="B4" s="11"/>
      <c r="D4" s="10"/>
      <c r="E4" s="10"/>
      <c r="F4" s="10"/>
      <c r="G4" s="10"/>
      <c r="H4" s="10"/>
      <c r="I4" s="10"/>
      <c r="J4" s="10"/>
      <c r="K4" s="10"/>
      <c r="L4" s="24"/>
      <c r="M4" s="10"/>
      <c r="N4" s="10"/>
      <c r="O4" s="10"/>
    </row>
    <row r="5" ht="1.5" customHeight="1" hidden="1">
      <c r="M5" s="24"/>
    </row>
    <row r="6" ht="15.75" customHeight="1" hidden="1">
      <c r="M6" s="24"/>
    </row>
    <row r="7" ht="4.5" customHeight="1" hidden="1"/>
    <row r="8" spans="5:13" ht="12" customHeight="1">
      <c r="E8" s="35"/>
      <c r="F8" s="20"/>
      <c r="G8" s="77">
        <v>42616</v>
      </c>
      <c r="H8" s="77"/>
      <c r="I8" s="77"/>
      <c r="J8" s="76">
        <v>42617</v>
      </c>
      <c r="K8" s="77"/>
      <c r="L8" s="77"/>
      <c r="M8" s="20"/>
    </row>
    <row r="9" spans="1:15" ht="10.5" customHeight="1">
      <c r="A9" s="2"/>
      <c r="B9" s="3"/>
      <c r="C9" s="4"/>
      <c r="D9" s="5"/>
      <c r="E9" s="6"/>
      <c r="F9" s="6"/>
      <c r="G9" s="6"/>
      <c r="H9" s="6"/>
      <c r="I9" s="6"/>
      <c r="J9" s="45"/>
      <c r="K9" s="6"/>
      <c r="L9" s="6"/>
      <c r="M9" s="6"/>
      <c r="N9" s="6"/>
      <c r="O9" s="1"/>
    </row>
    <row r="10" spans="1:15" ht="10.5" customHeight="1">
      <c r="A10" s="54">
        <v>1</v>
      </c>
      <c r="B10" s="67" t="str">
        <f>VLOOKUP(A10,チーム!$A$2:$C$13,2,FALSE)</f>
        <v>びわこクラブハイシニア</v>
      </c>
      <c r="C10" s="68" t="str">
        <f>VLOOKUP(A10,チーム!$A$2:$C$13,3,FALSE)</f>
        <v>(滋賀県）</v>
      </c>
      <c r="D10" s="78"/>
      <c r="E10" s="13"/>
      <c r="F10" s="13"/>
      <c r="G10" s="13"/>
      <c r="H10" s="13"/>
      <c r="I10" s="6"/>
      <c r="J10" s="45"/>
      <c r="K10" s="6"/>
      <c r="L10" s="6"/>
      <c r="M10" s="6"/>
      <c r="N10" s="6"/>
      <c r="O10" s="1"/>
    </row>
    <row r="11" spans="1:15" ht="10.5" customHeight="1">
      <c r="A11" s="54"/>
      <c r="B11" s="67"/>
      <c r="C11" s="68"/>
      <c r="D11" s="78"/>
      <c r="E11" s="6"/>
      <c r="F11" s="6"/>
      <c r="G11" s="6"/>
      <c r="H11" s="8"/>
      <c r="I11" s="63">
        <v>1</v>
      </c>
      <c r="J11" s="45"/>
      <c r="K11" s="6"/>
      <c r="L11" s="6"/>
      <c r="M11" s="6"/>
      <c r="N11" s="6"/>
      <c r="O11" s="1"/>
    </row>
    <row r="12" spans="1:15" ht="10.5" customHeight="1">
      <c r="A12" s="2"/>
      <c r="B12" s="26"/>
      <c r="C12" s="27"/>
      <c r="D12" s="5"/>
      <c r="E12" s="6"/>
      <c r="F12" s="6"/>
      <c r="G12" s="6"/>
      <c r="H12" s="8"/>
      <c r="I12" s="63"/>
      <c r="J12" s="45"/>
      <c r="K12" s="6"/>
      <c r="L12" s="6"/>
      <c r="M12" s="6"/>
      <c r="N12" s="6"/>
      <c r="O12" s="1"/>
    </row>
    <row r="13" spans="1:15" ht="10.5" customHeight="1" thickBot="1">
      <c r="A13" s="2"/>
      <c r="B13" s="29"/>
      <c r="C13" s="30"/>
      <c r="D13" s="5"/>
      <c r="E13" s="6"/>
      <c r="F13" s="6"/>
      <c r="G13" s="54"/>
      <c r="H13" s="62"/>
      <c r="I13" s="17"/>
      <c r="J13" s="45"/>
      <c r="K13" s="6"/>
      <c r="L13" s="6"/>
      <c r="M13" s="6"/>
      <c r="N13" s="6"/>
      <c r="O13" s="1"/>
    </row>
    <row r="14" spans="1:15" ht="10.5" customHeight="1" thickBot="1" thickTop="1">
      <c r="A14" s="54">
        <v>2</v>
      </c>
      <c r="B14" s="67" t="str">
        <f>VLOOKUP(A14,チーム!$A$2:$C$13,2,FALSE)</f>
        <v>グリーン神戸ハイシニア</v>
      </c>
      <c r="C14" s="68" t="str">
        <f>VLOOKUP(A14,チーム!$A$2:$C$13,3,FALSE)</f>
        <v>(兵庫県）</v>
      </c>
      <c r="D14" s="61"/>
      <c r="E14" s="6"/>
      <c r="F14" s="6"/>
      <c r="G14" s="54"/>
      <c r="H14" s="54"/>
      <c r="I14" s="43"/>
      <c r="J14" s="51"/>
      <c r="K14" s="56">
        <v>8</v>
      </c>
      <c r="L14" s="6"/>
      <c r="M14" s="6"/>
      <c r="N14" s="6"/>
      <c r="O14" s="1"/>
    </row>
    <row r="15" spans="1:15" ht="10.5" customHeight="1" thickTop="1">
      <c r="A15" s="54"/>
      <c r="B15" s="67"/>
      <c r="C15" s="68"/>
      <c r="D15" s="61"/>
      <c r="E15" s="36"/>
      <c r="F15" s="36"/>
      <c r="G15" s="56">
        <v>7</v>
      </c>
      <c r="H15" s="6"/>
      <c r="I15" s="58">
        <v>15</v>
      </c>
      <c r="J15" s="45"/>
      <c r="K15" s="56"/>
      <c r="L15" s="6"/>
      <c r="M15" s="6"/>
      <c r="N15" s="6"/>
      <c r="O15" s="1"/>
    </row>
    <row r="16" spans="1:15" ht="10.5" customHeight="1" thickBot="1">
      <c r="A16" s="2"/>
      <c r="B16" s="26"/>
      <c r="C16" s="27"/>
      <c r="D16" s="5"/>
      <c r="E16" s="54"/>
      <c r="F16" s="54"/>
      <c r="G16" s="60"/>
      <c r="H16" s="37"/>
      <c r="I16" s="58"/>
      <c r="J16" s="45"/>
      <c r="K16" s="52"/>
      <c r="L16" s="6"/>
      <c r="M16" s="6"/>
      <c r="N16" s="6"/>
      <c r="O16" s="1"/>
    </row>
    <row r="17" spans="1:15" ht="10.5" customHeight="1" thickTop="1">
      <c r="A17" s="2"/>
      <c r="B17" s="29"/>
      <c r="C17" s="30"/>
      <c r="D17" s="5"/>
      <c r="E17" s="54"/>
      <c r="F17" s="62"/>
      <c r="G17" s="69">
        <v>3</v>
      </c>
      <c r="H17" s="6"/>
      <c r="I17" s="6"/>
      <c r="J17" s="45"/>
      <c r="K17" s="52"/>
      <c r="L17" s="6"/>
      <c r="M17" s="6"/>
      <c r="N17" s="6"/>
      <c r="O17" s="1"/>
    </row>
    <row r="18" spans="1:15" ht="10.5" customHeight="1">
      <c r="A18" s="54">
        <v>3</v>
      </c>
      <c r="B18" s="67" t="str">
        <f>VLOOKUP(A18,チーム!$A$2:$C$13,2,FALSE)</f>
        <v>生駒ハイシニア</v>
      </c>
      <c r="C18" s="68" t="str">
        <f>VLOOKUP(A18,チーム!$A$2:$C$13,3,FALSE)</f>
        <v>(奈良県）</v>
      </c>
      <c r="D18" s="61"/>
      <c r="E18" s="13"/>
      <c r="F18" s="16"/>
      <c r="G18" s="57"/>
      <c r="H18" s="6"/>
      <c r="I18" s="6"/>
      <c r="J18" s="45"/>
      <c r="K18" s="52"/>
      <c r="L18" s="6"/>
      <c r="M18" s="6"/>
      <c r="N18" s="6"/>
      <c r="O18" s="1"/>
    </row>
    <row r="19" spans="1:15" ht="10.5" customHeight="1">
      <c r="A19" s="54"/>
      <c r="B19" s="67"/>
      <c r="C19" s="68"/>
      <c r="D19" s="61"/>
      <c r="E19" s="6"/>
      <c r="F19" s="6"/>
      <c r="G19" s="6"/>
      <c r="H19" s="6"/>
      <c r="I19" s="6"/>
      <c r="J19" s="45"/>
      <c r="K19" s="52"/>
      <c r="L19" s="6"/>
      <c r="M19" s="6"/>
      <c r="N19" s="6"/>
      <c r="O19" s="1"/>
    </row>
    <row r="20" spans="1:15" ht="10.5" customHeight="1" thickBot="1">
      <c r="A20" s="2"/>
      <c r="B20" s="26"/>
      <c r="C20" s="27"/>
      <c r="D20" s="5"/>
      <c r="E20" s="6"/>
      <c r="F20" s="6"/>
      <c r="G20" s="6"/>
      <c r="H20" s="6"/>
      <c r="I20" s="6"/>
      <c r="J20" s="64"/>
      <c r="K20" s="44"/>
      <c r="L20" s="37"/>
      <c r="M20" s="6"/>
      <c r="N20" s="6"/>
      <c r="O20" s="1"/>
    </row>
    <row r="21" spans="1:15" ht="10.5" customHeight="1" thickTop="1">
      <c r="A21" s="2"/>
      <c r="B21" s="29"/>
      <c r="C21" s="30"/>
      <c r="D21" s="5"/>
      <c r="E21" s="6"/>
      <c r="F21" s="6"/>
      <c r="G21" s="6"/>
      <c r="H21" s="6"/>
      <c r="I21" s="6"/>
      <c r="J21" s="65"/>
      <c r="K21" s="17"/>
      <c r="L21" s="6"/>
      <c r="M21" s="56">
        <v>9</v>
      </c>
      <c r="N21" s="6"/>
      <c r="O21" s="72" t="s">
        <v>28</v>
      </c>
    </row>
    <row r="22" spans="1:15" ht="10.5" customHeight="1">
      <c r="A22" s="54">
        <v>4</v>
      </c>
      <c r="B22" s="67" t="str">
        <f>VLOOKUP(A22,チーム!$A$2:$C$13,2,FALSE)</f>
        <v>和歌山南海クラブ</v>
      </c>
      <c r="C22" s="68" t="str">
        <f>VLOOKUP(A22,チーム!$A$2:$C$13,3,FALSE)</f>
        <v>(和歌山県）</v>
      </c>
      <c r="D22" s="61"/>
      <c r="E22" s="6"/>
      <c r="F22" s="6"/>
      <c r="G22" s="6"/>
      <c r="H22" s="6"/>
      <c r="I22" s="6"/>
      <c r="J22" s="46"/>
      <c r="K22" s="17"/>
      <c r="L22" s="6"/>
      <c r="M22" s="56"/>
      <c r="N22" s="6"/>
      <c r="O22" s="73"/>
    </row>
    <row r="23" spans="1:15" ht="10.5" customHeight="1">
      <c r="A23" s="54"/>
      <c r="B23" s="67"/>
      <c r="C23" s="68"/>
      <c r="D23" s="61"/>
      <c r="E23" s="14"/>
      <c r="F23" s="15"/>
      <c r="G23" s="63">
        <v>5</v>
      </c>
      <c r="H23" s="6"/>
      <c r="I23" s="6"/>
      <c r="J23" s="46"/>
      <c r="K23" s="6"/>
      <c r="L23" s="6"/>
      <c r="M23" s="52"/>
      <c r="N23" s="6"/>
      <c r="O23" s="73"/>
    </row>
    <row r="24" spans="1:15" ht="10.5" customHeight="1" thickBot="1">
      <c r="A24" s="2"/>
      <c r="B24" s="26"/>
      <c r="C24" s="27"/>
      <c r="D24" s="5"/>
      <c r="E24" s="54"/>
      <c r="F24" s="62"/>
      <c r="G24" s="66"/>
      <c r="H24" s="6"/>
      <c r="I24" s="6"/>
      <c r="J24" s="46"/>
      <c r="K24" s="6"/>
      <c r="L24" s="6"/>
      <c r="M24" s="52"/>
      <c r="N24" s="6"/>
      <c r="O24" s="73"/>
    </row>
    <row r="25" spans="1:15" ht="10.5" customHeight="1" thickTop="1">
      <c r="A25" s="2"/>
      <c r="B25" s="29"/>
      <c r="C25" s="30"/>
      <c r="D25" s="5"/>
      <c r="E25" s="54"/>
      <c r="F25" s="54"/>
      <c r="G25" s="59">
        <v>12</v>
      </c>
      <c r="H25" s="36"/>
      <c r="I25" s="56">
        <v>5</v>
      </c>
      <c r="J25" s="46"/>
      <c r="K25" s="6"/>
      <c r="L25" s="6"/>
      <c r="M25" s="52"/>
      <c r="N25" s="70" t="s">
        <v>27</v>
      </c>
      <c r="O25" s="73"/>
    </row>
    <row r="26" spans="1:15" ht="10.5" customHeight="1" thickBot="1">
      <c r="A26" s="54">
        <v>5</v>
      </c>
      <c r="B26" s="67" t="str">
        <f>VLOOKUP(A26,チーム!$A$2:$C$13,2,FALSE)</f>
        <v>畷フェニックス</v>
      </c>
      <c r="C26" s="68" t="str">
        <f>VLOOKUP(A26,チーム!$A$2:$C$13,3,FALSE)</f>
        <v>(大阪府）</v>
      </c>
      <c r="D26" s="61"/>
      <c r="E26" s="37"/>
      <c r="F26" s="37"/>
      <c r="G26" s="58"/>
      <c r="H26" s="6"/>
      <c r="I26" s="56"/>
      <c r="J26" s="46"/>
      <c r="K26" s="57">
        <v>4</v>
      </c>
      <c r="L26" s="6"/>
      <c r="M26" s="52"/>
      <c r="N26" s="71"/>
      <c r="O26" s="73"/>
    </row>
    <row r="27" spans="1:18" ht="10.5" customHeight="1" thickBot="1" thickTop="1">
      <c r="A27" s="54"/>
      <c r="B27" s="67"/>
      <c r="C27" s="68"/>
      <c r="D27" s="61"/>
      <c r="E27" s="6"/>
      <c r="F27" s="6"/>
      <c r="G27" s="54"/>
      <c r="H27" s="54"/>
      <c r="I27" s="44"/>
      <c r="J27" s="47"/>
      <c r="K27" s="57"/>
      <c r="L27" s="6"/>
      <c r="M27" s="52"/>
      <c r="N27" s="71"/>
      <c r="O27" s="73"/>
      <c r="Q27" s="20"/>
      <c r="R27" s="19"/>
    </row>
    <row r="28" spans="1:18" ht="10.5" customHeight="1" thickTop="1">
      <c r="A28" s="2"/>
      <c r="B28" s="26"/>
      <c r="C28" s="27"/>
      <c r="D28" s="5"/>
      <c r="E28" s="6"/>
      <c r="F28" s="6"/>
      <c r="G28" s="54"/>
      <c r="H28" s="62"/>
      <c r="I28" s="6"/>
      <c r="J28" s="45"/>
      <c r="K28" s="6"/>
      <c r="L28" s="6"/>
      <c r="M28" s="52"/>
      <c r="N28" s="71"/>
      <c r="O28" s="73"/>
      <c r="Q28" s="20"/>
      <c r="R28" s="20"/>
    </row>
    <row r="29" spans="1:18" ht="10.5" customHeight="1">
      <c r="A29" s="2"/>
      <c r="B29" s="26"/>
      <c r="C29" s="27"/>
      <c r="D29" s="5"/>
      <c r="E29" s="6"/>
      <c r="F29" s="6"/>
      <c r="G29" s="6"/>
      <c r="H29" s="8"/>
      <c r="I29" s="57">
        <v>4</v>
      </c>
      <c r="J29" s="45"/>
      <c r="K29" s="6"/>
      <c r="L29" s="6"/>
      <c r="M29" s="52"/>
      <c r="N29" s="71"/>
      <c r="O29" s="73"/>
      <c r="Q29" s="33"/>
      <c r="R29" s="20"/>
    </row>
    <row r="30" spans="1:18" ht="10.5" customHeight="1">
      <c r="A30" s="54">
        <v>6</v>
      </c>
      <c r="B30" s="67" t="str">
        <f>VLOOKUP(A30,チーム!$A$2:$C$13,2,FALSE)</f>
        <v>ミツウマスポーツ</v>
      </c>
      <c r="C30" s="68" t="str">
        <f>VLOOKUP(A30,チーム!$A$2:$C$13,3,FALSE)</f>
        <v>(京都府）</v>
      </c>
      <c r="D30" s="61"/>
      <c r="E30" s="6"/>
      <c r="F30" s="6"/>
      <c r="G30" s="13"/>
      <c r="H30" s="16"/>
      <c r="I30" s="57"/>
      <c r="J30" s="45"/>
      <c r="K30" s="6"/>
      <c r="L30" s="6"/>
      <c r="M30" s="52"/>
      <c r="N30" s="71"/>
      <c r="O30" s="73"/>
      <c r="Q30" s="12"/>
      <c r="R30" s="20"/>
    </row>
    <row r="31" spans="1:18" ht="10.5" customHeight="1">
      <c r="A31" s="54"/>
      <c r="B31" s="67"/>
      <c r="C31" s="68"/>
      <c r="D31" s="61"/>
      <c r="E31" s="14"/>
      <c r="F31" s="14"/>
      <c r="G31" s="14"/>
      <c r="H31" s="14"/>
      <c r="I31" s="6"/>
      <c r="J31" s="45"/>
      <c r="K31" s="6"/>
      <c r="L31" s="6"/>
      <c r="M31" s="52"/>
      <c r="N31" s="71"/>
      <c r="O31" s="73"/>
      <c r="Q31" s="12"/>
      <c r="R31" s="20"/>
    </row>
    <row r="32" spans="1:18" ht="10.5" customHeight="1" thickBot="1">
      <c r="A32" s="2"/>
      <c r="B32" s="26"/>
      <c r="C32" s="27"/>
      <c r="D32" s="5"/>
      <c r="E32" s="6"/>
      <c r="F32" s="6"/>
      <c r="G32" s="6"/>
      <c r="H32" s="6"/>
      <c r="I32" s="6"/>
      <c r="J32" s="45"/>
      <c r="K32" s="54"/>
      <c r="L32" s="54"/>
      <c r="M32" s="44"/>
      <c r="N32" s="71"/>
      <c r="O32" s="73"/>
      <c r="Q32" s="12"/>
      <c r="R32" s="20"/>
    </row>
    <row r="33" spans="1:18" ht="10.5" customHeight="1" thickTop="1">
      <c r="A33" s="2"/>
      <c r="B33" s="26"/>
      <c r="C33" s="27"/>
      <c r="D33" s="5"/>
      <c r="E33" s="6"/>
      <c r="F33" s="6"/>
      <c r="G33" s="6"/>
      <c r="H33" s="6"/>
      <c r="I33" s="6"/>
      <c r="J33" s="45"/>
      <c r="K33" s="54"/>
      <c r="L33" s="62"/>
      <c r="M33" s="17"/>
      <c r="N33" s="71"/>
      <c r="O33" s="73"/>
      <c r="Q33" s="12"/>
      <c r="R33" s="20"/>
    </row>
    <row r="34" spans="1:18" ht="10.5" customHeight="1">
      <c r="A34" s="54">
        <v>7</v>
      </c>
      <c r="B34" s="67" t="str">
        <f>VLOOKUP(A34,チーム!$A$2:$C$13,2,FALSE)</f>
        <v>南海ヤングクラブ</v>
      </c>
      <c r="C34" s="68" t="str">
        <f>VLOOKUP(A34,チーム!$A$2:$C$13,3,FALSE)</f>
        <v>(和歌山県）</v>
      </c>
      <c r="D34" s="61"/>
      <c r="E34" s="6"/>
      <c r="F34" s="6"/>
      <c r="G34" s="6"/>
      <c r="H34" s="6"/>
      <c r="I34" s="6"/>
      <c r="J34" s="45"/>
      <c r="K34" s="6"/>
      <c r="L34" s="8"/>
      <c r="M34" s="17"/>
      <c r="N34" s="71"/>
      <c r="O34" s="73"/>
      <c r="Q34" s="12"/>
      <c r="R34" s="20"/>
    </row>
    <row r="35" spans="1:18" ht="10.5" customHeight="1">
      <c r="A35" s="54"/>
      <c r="B35" s="67"/>
      <c r="C35" s="68"/>
      <c r="D35" s="61"/>
      <c r="E35" s="14"/>
      <c r="F35" s="14"/>
      <c r="G35" s="31"/>
      <c r="H35" s="15"/>
      <c r="I35" s="63">
        <v>4</v>
      </c>
      <c r="J35" s="45"/>
      <c r="K35" s="6"/>
      <c r="L35" s="8"/>
      <c r="M35" s="6"/>
      <c r="N35" s="71"/>
      <c r="O35" s="73"/>
      <c r="Q35" s="12"/>
      <c r="R35" s="20"/>
    </row>
    <row r="36" spans="1:18" ht="10.5" customHeight="1">
      <c r="A36" s="2"/>
      <c r="B36" s="26"/>
      <c r="C36" s="27"/>
      <c r="D36" s="5"/>
      <c r="E36" s="6"/>
      <c r="F36" s="2"/>
      <c r="G36" s="28"/>
      <c r="H36" s="8"/>
      <c r="I36" s="63"/>
      <c r="J36" s="45"/>
      <c r="K36" s="6"/>
      <c r="L36" s="8"/>
      <c r="M36" s="6"/>
      <c r="N36" s="71"/>
      <c r="O36" s="73"/>
      <c r="Q36" s="12"/>
      <c r="R36" s="20"/>
    </row>
    <row r="37" spans="1:18" ht="10.5" customHeight="1" thickBot="1">
      <c r="A37" s="2"/>
      <c r="B37" s="29"/>
      <c r="C37" s="30"/>
      <c r="D37" s="5"/>
      <c r="E37" s="6"/>
      <c r="F37" s="2"/>
      <c r="G37" s="54"/>
      <c r="H37" s="62"/>
      <c r="I37" s="17"/>
      <c r="J37" s="45"/>
      <c r="K37" s="6"/>
      <c r="L37" s="8"/>
      <c r="M37" s="6"/>
      <c r="N37" s="71"/>
      <c r="O37" s="73"/>
      <c r="Q37" s="12"/>
      <c r="R37" s="20"/>
    </row>
    <row r="38" spans="1:18" ht="10.5" customHeight="1" thickTop="1">
      <c r="A38" s="54">
        <v>8</v>
      </c>
      <c r="B38" s="67" t="str">
        <f>VLOOKUP(A38,チーム!$A$2:$C$13,2,FALSE)</f>
        <v>茨木ハイシニア</v>
      </c>
      <c r="C38" s="68" t="str">
        <f>VLOOKUP(A38,チーム!$A$2:$C$13,3,FALSE)</f>
        <v>(大阪府）</v>
      </c>
      <c r="D38" s="61"/>
      <c r="E38" s="6"/>
      <c r="F38" s="6"/>
      <c r="G38" s="54"/>
      <c r="H38" s="54"/>
      <c r="I38" s="43"/>
      <c r="J38" s="51"/>
      <c r="K38" s="56">
        <v>5</v>
      </c>
      <c r="L38" s="8"/>
      <c r="M38" s="6"/>
      <c r="N38" s="71"/>
      <c r="O38" s="73"/>
      <c r="Q38" s="20"/>
      <c r="R38" s="20"/>
    </row>
    <row r="39" spans="1:15" ht="10.5" customHeight="1">
      <c r="A39" s="54"/>
      <c r="B39" s="67"/>
      <c r="C39" s="68"/>
      <c r="D39" s="61"/>
      <c r="E39" s="14"/>
      <c r="F39" s="15"/>
      <c r="G39" s="63">
        <v>1</v>
      </c>
      <c r="H39" s="6"/>
      <c r="I39" s="58">
        <v>10</v>
      </c>
      <c r="J39" s="45"/>
      <c r="K39" s="56"/>
      <c r="L39" s="8"/>
      <c r="M39" s="6"/>
      <c r="N39" s="71"/>
      <c r="O39" s="18"/>
    </row>
    <row r="40" spans="1:15" ht="10.5" customHeight="1" thickBot="1">
      <c r="A40" s="2"/>
      <c r="B40" s="29"/>
      <c r="C40" s="30"/>
      <c r="D40" s="5"/>
      <c r="E40" s="54"/>
      <c r="F40" s="62"/>
      <c r="G40" s="63"/>
      <c r="H40" s="6"/>
      <c r="I40" s="58"/>
      <c r="J40" s="45"/>
      <c r="K40" s="52"/>
      <c r="L40" s="8"/>
      <c r="M40" s="6"/>
      <c r="N40" s="71"/>
      <c r="O40" s="18"/>
    </row>
    <row r="41" spans="1:15" ht="10.5" customHeight="1" thickTop="1">
      <c r="A41" s="2"/>
      <c r="B41" s="29"/>
      <c r="C41" s="30"/>
      <c r="D41" s="5"/>
      <c r="E41" s="54"/>
      <c r="F41" s="54"/>
      <c r="G41" s="59">
        <v>3</v>
      </c>
      <c r="H41" s="36"/>
      <c r="I41" s="6"/>
      <c r="J41" s="45"/>
      <c r="K41" s="52"/>
      <c r="L41" s="8"/>
      <c r="M41" s="6"/>
      <c r="N41" s="6"/>
      <c r="O41" s="18"/>
    </row>
    <row r="42" spans="1:15" ht="10.5" customHeight="1" thickBot="1">
      <c r="A42" s="54">
        <v>9</v>
      </c>
      <c r="B42" s="67" t="str">
        <f>VLOOKUP(A42,チーム!$A$2:$C$13,2,FALSE)</f>
        <v>京都クラブ６５</v>
      </c>
      <c r="C42" s="68" t="str">
        <f>VLOOKUP(A42,チーム!$A$2:$C$13,3,FALSE)</f>
        <v>(京都府）</v>
      </c>
      <c r="D42" s="61"/>
      <c r="E42" s="37"/>
      <c r="F42" s="37"/>
      <c r="G42" s="58"/>
      <c r="H42" s="6"/>
      <c r="I42" s="6"/>
      <c r="J42" s="45"/>
      <c r="K42" s="52"/>
      <c r="L42" s="8"/>
      <c r="M42" s="6"/>
      <c r="N42" s="6"/>
      <c r="O42" s="18"/>
    </row>
    <row r="43" spans="1:15" ht="10.5" customHeight="1" thickTop="1">
      <c r="A43" s="54"/>
      <c r="B43" s="67"/>
      <c r="C43" s="68"/>
      <c r="D43" s="61"/>
      <c r="E43" s="6"/>
      <c r="F43" s="6"/>
      <c r="G43" s="6"/>
      <c r="H43" s="6"/>
      <c r="I43" s="6"/>
      <c r="J43" s="45"/>
      <c r="K43" s="52"/>
      <c r="L43" s="8"/>
      <c r="M43" s="57">
        <v>1</v>
      </c>
      <c r="N43" s="6"/>
      <c r="O43" s="18"/>
    </row>
    <row r="44" spans="1:15" ht="10.5" customHeight="1" thickBot="1">
      <c r="A44" s="2"/>
      <c r="B44" s="26"/>
      <c r="C44" s="27"/>
      <c r="D44" s="5"/>
      <c r="E44" s="6"/>
      <c r="F44" s="6"/>
      <c r="G44" s="6"/>
      <c r="H44" s="6"/>
      <c r="I44" s="6"/>
      <c r="J44" s="64"/>
      <c r="K44" s="44"/>
      <c r="L44" s="53"/>
      <c r="M44" s="57"/>
      <c r="N44" s="6"/>
      <c r="O44" s="1"/>
    </row>
    <row r="45" spans="1:15" ht="10.5" customHeight="1" thickTop="1">
      <c r="A45" s="2"/>
      <c r="B45" s="29"/>
      <c r="C45" s="30"/>
      <c r="D45" s="5"/>
      <c r="E45" s="6"/>
      <c r="F45" s="6"/>
      <c r="G45" s="6"/>
      <c r="H45" s="6"/>
      <c r="I45" s="6"/>
      <c r="J45" s="65"/>
      <c r="K45" s="17"/>
      <c r="L45" s="6"/>
      <c r="M45" s="6"/>
      <c r="N45" s="6"/>
      <c r="O45" s="1"/>
    </row>
    <row r="46" spans="1:15" ht="10.5" customHeight="1">
      <c r="A46" s="54">
        <v>10</v>
      </c>
      <c r="B46" s="67" t="str">
        <f>VLOOKUP(A46,チーム!$A$2:$C$13,2,FALSE)</f>
        <v>東播クラブ</v>
      </c>
      <c r="C46" s="68" t="str">
        <f>VLOOKUP(A46,チーム!$A$2:$C$13,3,FALSE)</f>
        <v>(兵庫県）</v>
      </c>
      <c r="D46" s="61"/>
      <c r="E46" s="6"/>
      <c r="F46" s="6"/>
      <c r="G46" s="6"/>
      <c r="H46" s="6"/>
      <c r="I46" s="6"/>
      <c r="J46" s="46"/>
      <c r="K46" s="6"/>
      <c r="L46" s="6"/>
      <c r="M46" s="6"/>
      <c r="N46" s="6"/>
      <c r="O46" s="1"/>
    </row>
    <row r="47" spans="1:15" ht="10.5" customHeight="1">
      <c r="A47" s="54"/>
      <c r="B47" s="67"/>
      <c r="C47" s="68"/>
      <c r="D47" s="61"/>
      <c r="E47" s="14"/>
      <c r="F47" s="15"/>
      <c r="G47" s="63">
        <v>2</v>
      </c>
      <c r="H47" s="6"/>
      <c r="I47" s="6"/>
      <c r="J47" s="46"/>
      <c r="K47" s="6"/>
      <c r="L47" s="6"/>
      <c r="M47" s="6"/>
      <c r="N47" s="6"/>
      <c r="O47" s="1"/>
    </row>
    <row r="48" spans="1:15" ht="10.5" customHeight="1" thickBot="1">
      <c r="A48" s="2"/>
      <c r="B48" s="26"/>
      <c r="C48" s="27"/>
      <c r="D48" s="5"/>
      <c r="E48" s="54"/>
      <c r="F48" s="62"/>
      <c r="G48" s="63"/>
      <c r="H48" s="6"/>
      <c r="I48" s="6"/>
      <c r="J48" s="46"/>
      <c r="K48" s="6"/>
      <c r="L48" s="6"/>
      <c r="M48" s="6"/>
      <c r="N48" s="6"/>
      <c r="O48" s="1"/>
    </row>
    <row r="49" spans="1:15" ht="10.5" customHeight="1" thickTop="1">
      <c r="A49" s="2"/>
      <c r="B49" s="29"/>
      <c r="C49" s="30"/>
      <c r="D49" s="5"/>
      <c r="E49" s="54"/>
      <c r="F49" s="54"/>
      <c r="G49" s="59">
        <v>3</v>
      </c>
      <c r="H49" s="38"/>
      <c r="I49" s="63">
        <v>0</v>
      </c>
      <c r="J49" s="46"/>
      <c r="K49" s="6"/>
      <c r="L49" s="6"/>
      <c r="M49" s="6"/>
      <c r="N49" s="6"/>
      <c r="O49" s="1"/>
    </row>
    <row r="50" spans="1:15" ht="10.5" customHeight="1" thickBot="1">
      <c r="A50" s="54">
        <v>11</v>
      </c>
      <c r="B50" s="67" t="str">
        <f>VLOOKUP(A50,チーム!$A$2:$C$13,2,FALSE)</f>
        <v>河合ハイシニア</v>
      </c>
      <c r="C50" s="68" t="str">
        <f>VLOOKUP(A50,チーム!$A$2:$C$13,3,FALSE)</f>
        <v>(奈良県）</v>
      </c>
      <c r="D50" s="61"/>
      <c r="E50" s="37"/>
      <c r="F50" s="37"/>
      <c r="G50" s="58"/>
      <c r="H50" s="8"/>
      <c r="I50" s="63"/>
      <c r="J50" s="46"/>
      <c r="K50" s="57">
        <v>2</v>
      </c>
      <c r="L50" s="6"/>
      <c r="M50" s="6"/>
      <c r="N50" s="6"/>
      <c r="O50" s="1"/>
    </row>
    <row r="51" spans="1:15" ht="10.5" customHeight="1" thickBot="1" thickTop="1">
      <c r="A51" s="54"/>
      <c r="B51" s="67"/>
      <c r="C51" s="68"/>
      <c r="D51" s="61"/>
      <c r="E51" s="6"/>
      <c r="F51" s="6"/>
      <c r="G51" s="54"/>
      <c r="H51" s="62"/>
      <c r="I51" s="17"/>
      <c r="J51" s="48"/>
      <c r="K51" s="57"/>
      <c r="L51" s="7"/>
      <c r="M51" s="7"/>
      <c r="N51" s="7"/>
      <c r="O51" s="1"/>
    </row>
    <row r="52" spans="1:14" ht="10.5" customHeight="1" thickTop="1">
      <c r="A52" s="2"/>
      <c r="B52" s="25"/>
      <c r="C52" s="25"/>
      <c r="E52" s="21"/>
      <c r="F52" s="21"/>
      <c r="G52" s="54"/>
      <c r="H52" s="54"/>
      <c r="I52" s="43"/>
      <c r="J52" s="49"/>
      <c r="K52" s="23"/>
      <c r="L52" s="23"/>
      <c r="M52" s="22"/>
      <c r="N52" s="22"/>
    </row>
    <row r="53" spans="1:14" ht="10.5" customHeight="1">
      <c r="A53" s="2"/>
      <c r="B53" s="25"/>
      <c r="C53" s="25"/>
      <c r="E53" s="21"/>
      <c r="F53" s="21"/>
      <c r="G53" s="23"/>
      <c r="H53" s="6"/>
      <c r="I53" s="58">
        <v>5</v>
      </c>
      <c r="J53" s="50"/>
      <c r="K53" s="23"/>
      <c r="L53" s="23"/>
      <c r="M53" s="22"/>
      <c r="N53" s="22"/>
    </row>
    <row r="54" spans="1:14" ht="10.5" customHeight="1" thickBot="1">
      <c r="A54" s="54">
        <v>12</v>
      </c>
      <c r="B54" s="67" t="str">
        <f>VLOOKUP(A54,チーム!$A$2:$C$13,2,FALSE)</f>
        <v>若草ハイシニア</v>
      </c>
      <c r="C54" s="68" t="str">
        <f>VLOOKUP(A54,チーム!$A$2:$C$13,3,FALSE)</f>
        <v>(滋賀県）</v>
      </c>
      <c r="D54" s="61"/>
      <c r="E54" s="40"/>
      <c r="F54" s="40"/>
      <c r="G54" s="41"/>
      <c r="H54" s="42"/>
      <c r="I54" s="58"/>
      <c r="J54" s="50"/>
      <c r="K54" s="23"/>
      <c r="L54" s="23"/>
      <c r="M54" s="22"/>
      <c r="N54" s="22"/>
    </row>
    <row r="55" spans="1:22" ht="10.5" customHeight="1" thickTop="1">
      <c r="A55" s="54"/>
      <c r="B55" s="67"/>
      <c r="C55" s="68"/>
      <c r="D55" s="61"/>
      <c r="E55" s="21"/>
      <c r="F55" s="21"/>
      <c r="G55" s="23"/>
      <c r="H55" s="23"/>
      <c r="I55" s="23"/>
      <c r="J55" s="50"/>
      <c r="K55" s="23"/>
      <c r="L55" s="23"/>
      <c r="M55" s="22"/>
      <c r="N55" s="22"/>
      <c r="V55" s="21"/>
    </row>
    <row r="56" spans="5:14" ht="21.75" customHeight="1">
      <c r="E56" s="21"/>
      <c r="F56" s="21"/>
      <c r="G56" s="23"/>
      <c r="H56" s="23"/>
      <c r="I56" s="23"/>
      <c r="J56" s="22"/>
      <c r="K56" s="22"/>
      <c r="L56" s="22"/>
      <c r="M56" s="22"/>
      <c r="N56" s="22"/>
    </row>
    <row r="57" ht="18" customHeight="1">
      <c r="F57" s="9" t="s">
        <v>26</v>
      </c>
    </row>
    <row r="58" ht="10.5" customHeight="1"/>
    <row r="59" ht="13.5" customHeight="1"/>
    <row r="60" ht="13.5" customHeight="1"/>
  </sheetData>
  <sheetProtection/>
  <mergeCells count="89">
    <mergeCell ref="D2:E2"/>
    <mergeCell ref="D3:E3"/>
    <mergeCell ref="T3:U3"/>
    <mergeCell ref="J8:L8"/>
    <mergeCell ref="G8:I8"/>
    <mergeCell ref="E16:F17"/>
    <mergeCell ref="D10:D11"/>
    <mergeCell ref="E24:F25"/>
    <mergeCell ref="G13:H14"/>
    <mergeCell ref="G17:G18"/>
    <mergeCell ref="I11:I12"/>
    <mergeCell ref="N25:N40"/>
    <mergeCell ref="O21:O38"/>
    <mergeCell ref="I29:I30"/>
    <mergeCell ref="I35:I36"/>
    <mergeCell ref="I39:I40"/>
    <mergeCell ref="K14:K15"/>
    <mergeCell ref="C54:C55"/>
    <mergeCell ref="D54:D55"/>
    <mergeCell ref="C34:C35"/>
    <mergeCell ref="C38:C39"/>
    <mergeCell ref="D38:D39"/>
    <mergeCell ref="D42:D43"/>
    <mergeCell ref="D46:D47"/>
    <mergeCell ref="D50:D51"/>
    <mergeCell ref="C42:C43"/>
    <mergeCell ref="B54:B55"/>
    <mergeCell ref="C10:C11"/>
    <mergeCell ref="B46:B47"/>
    <mergeCell ref="B38:B39"/>
    <mergeCell ref="B42:B43"/>
    <mergeCell ref="B30:B31"/>
    <mergeCell ref="C26:C27"/>
    <mergeCell ref="C18:C19"/>
    <mergeCell ref="C14:C15"/>
    <mergeCell ref="B18:B19"/>
    <mergeCell ref="D30:D31"/>
    <mergeCell ref="D14:D15"/>
    <mergeCell ref="B10:B11"/>
    <mergeCell ref="B14:B15"/>
    <mergeCell ref="A14:A15"/>
    <mergeCell ref="A18:A19"/>
    <mergeCell ref="A30:A31"/>
    <mergeCell ref="D22:D23"/>
    <mergeCell ref="D26:D27"/>
    <mergeCell ref="A22:A23"/>
    <mergeCell ref="B50:B51"/>
    <mergeCell ref="C50:C51"/>
    <mergeCell ref="C46:C47"/>
    <mergeCell ref="C22:C23"/>
    <mergeCell ref="B26:B27"/>
    <mergeCell ref="B34:B35"/>
    <mergeCell ref="C30:C31"/>
    <mergeCell ref="B22:B23"/>
    <mergeCell ref="I53:I54"/>
    <mergeCell ref="J20:J21"/>
    <mergeCell ref="G49:G50"/>
    <mergeCell ref="G39:G40"/>
    <mergeCell ref="G41:G42"/>
    <mergeCell ref="G47:G48"/>
    <mergeCell ref="G23:G24"/>
    <mergeCell ref="G27:H28"/>
    <mergeCell ref="E48:F49"/>
    <mergeCell ref="K50:K51"/>
    <mergeCell ref="K26:K27"/>
    <mergeCell ref="I25:I26"/>
    <mergeCell ref="I49:I50"/>
    <mergeCell ref="G37:H38"/>
    <mergeCell ref="G51:H52"/>
    <mergeCell ref="J44:J45"/>
    <mergeCell ref="K32:L33"/>
    <mergeCell ref="E40:F41"/>
    <mergeCell ref="A1:O1"/>
    <mergeCell ref="K38:K39"/>
    <mergeCell ref="M43:M44"/>
    <mergeCell ref="I15:I16"/>
    <mergeCell ref="M21:M22"/>
    <mergeCell ref="G25:G26"/>
    <mergeCell ref="G15:G16"/>
    <mergeCell ref="D34:D35"/>
    <mergeCell ref="D18:D19"/>
    <mergeCell ref="A10:A11"/>
    <mergeCell ref="A26:A27"/>
    <mergeCell ref="A54:A55"/>
    <mergeCell ref="A50:A51"/>
    <mergeCell ref="A46:A47"/>
    <mergeCell ref="A42:A43"/>
    <mergeCell ref="A38:A39"/>
    <mergeCell ref="A34:A35"/>
  </mergeCells>
  <printOptions/>
  <pageMargins left="0.7" right="0.7" top="0.75" bottom="0.75" header="0.3" footer="0.3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M.MASUDA</cp:lastModifiedBy>
  <cp:lastPrinted>2016-09-04T04:23:09Z</cp:lastPrinted>
  <dcterms:created xsi:type="dcterms:W3CDTF">2000-09-13T06:44:27Z</dcterms:created>
  <dcterms:modified xsi:type="dcterms:W3CDTF">2016-09-08T07:30:27Z</dcterms:modified>
  <cp:category/>
  <cp:version/>
  <cp:contentType/>
  <cp:contentStatus/>
</cp:coreProperties>
</file>