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15" windowWidth="7410" windowHeight="8070" tabRatio="601" firstSheet="2" activeTab="2"/>
  </bookViews>
  <sheets>
    <sheet name="男子立上り 記録３号" sheetId="1" state="hidden" r:id="rId1"/>
    <sheet name="女子立上り 記録３号" sheetId="2" state="hidden" r:id="rId2"/>
    <sheet name="男子３号成績" sheetId="3" r:id="rId3"/>
    <sheet name="女子３号成績" sheetId="4" state="hidden" r:id="rId4"/>
    <sheet name="男子 記録４号" sheetId="5" state="hidden" r:id="rId5"/>
    <sheet name="女子 記録４号" sheetId="6" state="hidden" r:id="rId6"/>
    <sheet name="資料" sheetId="7" state="hidden" r:id="rId7"/>
    <sheet name="女子３号成績！" sheetId="8" r:id="rId8"/>
  </sheets>
  <definedNames>
    <definedName name="_xlnm.Print_Area" localSheetId="5">'女子 記録４号'!$A$1:$AN$264</definedName>
    <definedName name="_xlnm.Print_Area" localSheetId="3">'女子３号成績'!$A$1:$S$104</definedName>
    <definedName name="_xlnm.Print_Area" localSheetId="7">'女子３号成績！'!$A$1:$S$103</definedName>
    <definedName name="_xlnm.Print_Area" localSheetId="1">'女子立上り 記録３号'!$A$1:$S$104</definedName>
    <definedName name="_xlnm.Print_Area" localSheetId="4">'男子 記録４号'!$A$1:$AN$169</definedName>
    <definedName name="_xlnm.Print_Area" localSheetId="2">'男子３号成績'!$A$1:$Q$71</definedName>
    <definedName name="_xlnm.Print_Area" localSheetId="0">'男子立上り 記録３号'!$A$1:$Q$71</definedName>
    <definedName name="_xlnm.Print_Titles" localSheetId="5">'女子 記録４号'!$1:$2</definedName>
    <definedName name="_xlnm.Print_Titles" localSheetId="4">'男子 記録４号'!$1:$2</definedName>
    <definedName name="チーム名１">'資料'!$B$2:$B$18</definedName>
    <definedName name="チーム名２">'資料'!$B$19:$B$43</definedName>
    <definedName name="記録員">'資料'!$J$146:$J$177</definedName>
    <definedName name="県名">'資料'!$C$203:$C$208</definedName>
    <definedName name="勝負">'資料'!$F$204:$F$206</definedName>
    <definedName name="審判員">'資料'!$F$46:$F$143</definedName>
    <definedName name="放送員">'資料'!$N$180:$N$200</definedName>
  </definedNames>
  <calcPr fullCalcOnLoad="1"/>
</workbook>
</file>

<file path=xl/sharedStrings.xml><?xml version="1.0" encoding="utf-8"?>
<sst xmlns="http://schemas.openxmlformats.org/spreadsheetml/2006/main" count="2065" uniqueCount="510">
  <si>
    <t>[試合開始]</t>
  </si>
  <si>
    <t>[試合終了]</t>
  </si>
  <si>
    <t>整理番号</t>
  </si>
  <si>
    <t>チーム名</t>
  </si>
  <si>
    <t>計</t>
  </si>
  <si>
    <t>審判</t>
  </si>
  <si>
    <t>1塁</t>
  </si>
  <si>
    <t>2塁</t>
  </si>
  <si>
    <t>3塁</t>
  </si>
  <si>
    <t>記録員</t>
  </si>
  <si>
    <t>投－捕</t>
  </si>
  <si>
    <t>先攻</t>
  </si>
  <si>
    <t>後攻</t>
  </si>
  <si>
    <t>大会名</t>
  </si>
  <si>
    <t>[試合時間]</t>
  </si>
  <si>
    <t>[中断時間]</t>
  </si>
  <si>
    <t>放送</t>
  </si>
  <si>
    <t>(先攻)</t>
  </si>
  <si>
    <t>本塁打</t>
  </si>
  <si>
    <t>－－－</t>
  </si>
  <si>
    <t>三塁打</t>
  </si>
  <si>
    <t>二塁打</t>
  </si>
  <si>
    <t>(後攻)</t>
  </si>
  <si>
    <t>x時のみ</t>
  </si>
  <si>
    <t>球審</t>
  </si>
  <si>
    <t>－</t>
  </si>
  <si>
    <t>県</t>
  </si>
  <si>
    <t>審判員</t>
  </si>
  <si>
    <t>ふりがな</t>
  </si>
  <si>
    <t>記録員</t>
  </si>
  <si>
    <t>ふりがな</t>
  </si>
  <si>
    <t>放送員</t>
  </si>
  <si>
    <t>長野</t>
  </si>
  <si>
    <t>↓</t>
  </si>
  <si>
    <t>↓</t>
  </si>
  <si>
    <t>下で記入</t>
  </si>
  <si>
    <t>下で記入</t>
  </si>
  <si>
    <t>新潟</t>
  </si>
  <si>
    <t>富山</t>
  </si>
  <si>
    <t>石川</t>
  </si>
  <si>
    <t>福井</t>
  </si>
  <si>
    <t>ソートする</t>
  </si>
  <si>
    <t>データ→並べ替え→列Ｇ→昇順</t>
  </si>
  <si>
    <t>ソートする</t>
  </si>
  <si>
    <t>ふりがな</t>
  </si>
  <si>
    <t>データ→並べ替え→列K→昇順</t>
  </si>
  <si>
    <t>データ→並べ替え→列O→昇順</t>
  </si>
  <si>
    <t>○</t>
  </si>
  <si>
    <t>●</t>
  </si>
  <si>
    <t>－－－</t>
  </si>
  <si>
    <t>福井 敦夫</t>
  </si>
  <si>
    <t>柴木 政雄</t>
  </si>
  <si>
    <t>しばき まさお</t>
  </si>
  <si>
    <t>ひらばやし ひろし</t>
  </si>
  <si>
    <t>下越 正人</t>
  </si>
  <si>
    <t>しもこし まさと</t>
  </si>
  <si>
    <t>山崎 豊次</t>
  </si>
  <si>
    <t>やまざき とよじ</t>
  </si>
  <si>
    <t>牧 直美</t>
  </si>
  <si>
    <t>まき なおみ</t>
  </si>
  <si>
    <t>石田 浩</t>
  </si>
  <si>
    <t>寺田 佳孝</t>
  </si>
  <si>
    <t>大藤 直也</t>
  </si>
  <si>
    <t>だいどう なおや</t>
  </si>
  <si>
    <t>髙村 栄一</t>
  </si>
  <si>
    <t>関 信行</t>
  </si>
  <si>
    <t>刀根 直和</t>
  </si>
  <si>
    <t>高谷 康晴</t>
  </si>
  <si>
    <t>柴田 和彦</t>
  </si>
  <si>
    <t>しばた かずひこ</t>
  </si>
  <si>
    <t>吉岡 忠和</t>
  </si>
  <si>
    <t>畑木 孝</t>
  </si>
  <si>
    <t>泉 りつ子</t>
  </si>
  <si>
    <t>井上 聡美</t>
  </si>
  <si>
    <t>藤原 宏</t>
  </si>
  <si>
    <t>ふじわら ひろし</t>
  </si>
  <si>
    <t>林 宗和</t>
  </si>
  <si>
    <t>奥 治房</t>
  </si>
  <si>
    <t>おく はるふさ</t>
  </si>
  <si>
    <t>橋爪 康夫</t>
  </si>
  <si>
    <t>岡 寛伸</t>
  </si>
  <si>
    <t>おか よしのぶ</t>
  </si>
  <si>
    <t>西島 久勝</t>
  </si>
  <si>
    <t>にしじま ひさかつ</t>
  </si>
  <si>
    <t>田辺 利治</t>
  </si>
  <si>
    <t>藤田 修</t>
  </si>
  <si>
    <t>ふじた おさむ</t>
  </si>
  <si>
    <t>大屋 哲夫</t>
  </si>
  <si>
    <t>伊藤 貴夫</t>
  </si>
  <si>
    <t>植出 浩爾</t>
  </si>
  <si>
    <t>大西 和美</t>
  </si>
  <si>
    <t>小林 幸照</t>
  </si>
  <si>
    <t>佐藤 正典</t>
  </si>
  <si>
    <t>清水 祥代</t>
  </si>
  <si>
    <t>白藤 薫</t>
  </si>
  <si>
    <t>橘 誠一</t>
  </si>
  <si>
    <t>田中 紀子</t>
  </si>
  <si>
    <t>中山 則夫</t>
  </si>
  <si>
    <t>野村 靖子</t>
  </si>
  <si>
    <t>橋詰 あおい</t>
  </si>
  <si>
    <t>久野 勝利</t>
  </si>
  <si>
    <t>藤井 弥生</t>
  </si>
  <si>
    <t>村井 愼吾</t>
  </si>
  <si>
    <t>山田 隆夫</t>
  </si>
  <si>
    <t>田中 芳樹</t>
  </si>
  <si>
    <t>たなか よしき</t>
  </si>
  <si>
    <t>決勝</t>
  </si>
  <si>
    <t>広瀬 友紀</t>
  </si>
  <si>
    <t>ひろせ ゆき</t>
  </si>
  <si>
    <t>平林 博</t>
  </si>
  <si>
    <t>森田 耕造</t>
  </si>
  <si>
    <t>山本 正行</t>
  </si>
  <si>
    <t>鈴木 洋一</t>
  </si>
  <si>
    <t>安東 憲一</t>
  </si>
  <si>
    <t>渡辺 貴美</t>
  </si>
  <si>
    <t>いとう たかお</t>
  </si>
  <si>
    <t>うえで こうじ</t>
  </si>
  <si>
    <t>おおにし かずみ</t>
  </si>
  <si>
    <t>こばやし ゆきてる</t>
  </si>
  <si>
    <t>さとう まさのり</t>
  </si>
  <si>
    <t>しみず さちよ</t>
  </si>
  <si>
    <t>しらふじ かおる</t>
  </si>
  <si>
    <t>たちばな せいいち</t>
  </si>
  <si>
    <t>たなか のりこ</t>
  </si>
  <si>
    <t>なかやま のりお</t>
  </si>
  <si>
    <t>のむら やすこ</t>
  </si>
  <si>
    <t>はしづめ あおい</t>
  </si>
  <si>
    <t>ひさの かつとし</t>
  </si>
  <si>
    <t>ふじい やよい</t>
  </si>
  <si>
    <t>むらい しんご</t>
  </si>
  <si>
    <t>やまだ たかお</t>
  </si>
  <si>
    <t>谷口 正美</t>
  </si>
  <si>
    <t>土橋 詩織</t>
  </si>
  <si>
    <t>どばし しおり</t>
  </si>
  <si>
    <t>１回戦</t>
  </si>
  <si>
    <t>大崎市立古川東中学校</t>
  </si>
  <si>
    <t>登米市立佐沼中学校</t>
  </si>
  <si>
    <t>高崎市立中尾中学校</t>
  </si>
  <si>
    <t>横須賀学院中学校</t>
  </si>
  <si>
    <t>筑西市立明野中学校</t>
  </si>
  <si>
    <t>高崎市立佐野中学校</t>
  </si>
  <si>
    <t>金沢市立内川中学校</t>
  </si>
  <si>
    <t>東大阪市立花園中学校</t>
  </si>
  <si>
    <t>東大阪市立英田中学校</t>
  </si>
  <si>
    <t>尾道市立御調中学校</t>
  </si>
  <si>
    <t>佐川町立尾川・黒岩・佐川中学校</t>
  </si>
  <si>
    <t>鳴門教育大学付属中学校</t>
  </si>
  <si>
    <t>嶺北・大豊町・北陵中学校</t>
  </si>
  <si>
    <t>嘉手納町立嘉手納中学校</t>
  </si>
  <si>
    <t>鹿児島市立谷山中学校</t>
  </si>
  <si>
    <t>越前市武生第一中学校</t>
  </si>
  <si>
    <t>札幌市立北都・栄中学校</t>
  </si>
  <si>
    <t>七飯・野田生中学校</t>
  </si>
  <si>
    <t>能代市立東雲・能代東・能代第二中学校</t>
  </si>
  <si>
    <t>一関市立花泉中学校</t>
  </si>
  <si>
    <t>湯川村立湯川中学校</t>
  </si>
  <si>
    <t>日出中学校</t>
  </si>
  <si>
    <t>太田市立藪塚本町中学校</t>
  </si>
  <si>
    <t>太田市立宝泉中学校</t>
  </si>
  <si>
    <t>那須塩原市立厚崎中学校</t>
  </si>
  <si>
    <t>長野市立篠ノ井西中学校</t>
  </si>
  <si>
    <t>金沢市立大徳中学校</t>
  </si>
  <si>
    <t>安城市立安城北中学校</t>
  </si>
  <si>
    <t>名古屋市立はとり中学校</t>
  </si>
  <si>
    <t>度会町立度会中学校</t>
  </si>
  <si>
    <t>岸和田市立岸城中学校</t>
  </si>
  <si>
    <t>香芝市立香芝北中学校</t>
  </si>
  <si>
    <t>園田学園中学校</t>
  </si>
  <si>
    <t>広島市立中広中学校</t>
  </si>
  <si>
    <t>津山市立津山東中学校</t>
  </si>
  <si>
    <t>新居浜市立川東中学校</t>
  </si>
  <si>
    <t>宇和島市立城北中学校</t>
  </si>
  <si>
    <t>福岡市立高宮中学校</t>
  </si>
  <si>
    <t>神村学園中等部</t>
  </si>
  <si>
    <t>福井市足羽中学校</t>
  </si>
  <si>
    <t>宮城</t>
  </si>
  <si>
    <t>群馬</t>
  </si>
  <si>
    <t>神奈川</t>
  </si>
  <si>
    <t>大阪</t>
  </si>
  <si>
    <t>広島</t>
  </si>
  <si>
    <t>高知</t>
  </si>
  <si>
    <t>徳島</t>
  </si>
  <si>
    <t>沖縄</t>
  </si>
  <si>
    <t>鹿児島</t>
  </si>
  <si>
    <t>北海道</t>
  </si>
  <si>
    <t>秋田</t>
  </si>
  <si>
    <t>岩手</t>
  </si>
  <si>
    <t>福島</t>
  </si>
  <si>
    <t>東京</t>
  </si>
  <si>
    <t>栃木</t>
  </si>
  <si>
    <t>愛知</t>
  </si>
  <si>
    <t>三重</t>
  </si>
  <si>
    <t>奈良</t>
  </si>
  <si>
    <t>兵庫</t>
  </si>
  <si>
    <t>岡山</t>
  </si>
  <si>
    <t>愛媛</t>
  </si>
  <si>
    <t>福岡</t>
  </si>
  <si>
    <t>第38回全国中学校ソフトボール大会 （男子の部）</t>
  </si>
  <si>
    <t>期日　</t>
  </si>
  <si>
    <t>平成28年8月20日(土)～22日(月)</t>
  </si>
  <si>
    <t>会場　</t>
  </si>
  <si>
    <t>20日</t>
  </si>
  <si>
    <t>横須賀学院中学校</t>
  </si>
  <si>
    <t>登米市立佐沼中学校</t>
  </si>
  <si>
    <t>(群馬)</t>
  </si>
  <si>
    <t>大崎市立古川東中学校</t>
  </si>
  <si>
    <t>第38回全国中学校ソフトボール大会 （女子の部）</t>
  </si>
  <si>
    <t>平成28年8月20日(土)～22日(月)</t>
  </si>
  <si>
    <t>福井県敦賀市　敦賀市きらめきスタジアム</t>
  </si>
  <si>
    <t>福井市足羽中学校</t>
  </si>
  <si>
    <t>21日</t>
  </si>
  <si>
    <t>22日</t>
  </si>
  <si>
    <t>嘉手納町立嘉手納中学校</t>
  </si>
  <si>
    <t>(沖縄)</t>
  </si>
  <si>
    <t>嶺北・大豊町・北陵中学校</t>
  </si>
  <si>
    <t>(高知)</t>
  </si>
  <si>
    <t>(宮城)</t>
  </si>
  <si>
    <t>高崎市立佐野中学校</t>
  </si>
  <si>
    <t>(群馬)</t>
  </si>
  <si>
    <t>尾道市立御調中学校</t>
  </si>
  <si>
    <t>(広島)</t>
  </si>
  <si>
    <t>鳴門教育大学付属中学校</t>
  </si>
  <si>
    <t>筑西市立明野中学校</t>
  </si>
  <si>
    <t>(茨城)</t>
  </si>
  <si>
    <t>(徳島)</t>
  </si>
  <si>
    <t>東大阪市立花園中学校</t>
  </si>
  <si>
    <t>(大阪)</t>
  </si>
  <si>
    <t>鹿児島市立谷山中学校</t>
  </si>
  <si>
    <t>(鹿児島)</t>
  </si>
  <si>
    <t>東大阪市立英田中学校</t>
  </si>
  <si>
    <t>(神奈川)</t>
  </si>
  <si>
    <t>佐川町立尾川・黒岩・佐川中学校</t>
  </si>
  <si>
    <t>金沢市立内川中学校</t>
  </si>
  <si>
    <t>(石川)</t>
  </si>
  <si>
    <t>(福井)</t>
  </si>
  <si>
    <t>高崎市立中尾中学校</t>
  </si>
  <si>
    <t>越前市武生第一中学校</t>
  </si>
  <si>
    <t>(愛媛)</t>
  </si>
  <si>
    <t>(栃木)</t>
  </si>
  <si>
    <t>(兵庫)</t>
  </si>
  <si>
    <t>(愛知)</t>
  </si>
  <si>
    <t>(長野)</t>
  </si>
  <si>
    <t>(岩手)</t>
  </si>
  <si>
    <t>(北海道)</t>
  </si>
  <si>
    <t>(奈良)</t>
  </si>
  <si>
    <t>(秋田)</t>
  </si>
  <si>
    <t>(福岡)</t>
  </si>
  <si>
    <t>(三重)</t>
  </si>
  <si>
    <t>(福島)</t>
  </si>
  <si>
    <t>(東京)</t>
  </si>
  <si>
    <t>(岡山)</t>
  </si>
  <si>
    <t>新居浜市立川東中学校</t>
  </si>
  <si>
    <t>神村学園中等部</t>
  </si>
  <si>
    <t>那須塩原市立厚崎中学校</t>
  </si>
  <si>
    <t>園田学園中学校</t>
  </si>
  <si>
    <t>安城市立安城北中学校</t>
  </si>
  <si>
    <t>長野市立篠ノ井西中学校</t>
  </si>
  <si>
    <t>太田市立藪塚本町中学校</t>
  </si>
  <si>
    <t>一関市立花泉中学校</t>
  </si>
  <si>
    <t>七飯・野田生中学校</t>
  </si>
  <si>
    <t>香芝市立香芝北中学校</t>
  </si>
  <si>
    <t>広島市立中広中学校</t>
  </si>
  <si>
    <t>能代市立東雲・能代東・能代第二中学校</t>
  </si>
  <si>
    <t>福岡市立高宮中学校</t>
  </si>
  <si>
    <t>度会町立度会中学校</t>
  </si>
  <si>
    <t>太田市立宝泉中学校</t>
  </si>
  <si>
    <t>宇和島市立城北中学校</t>
  </si>
  <si>
    <t>札幌市立北都・栄中学校</t>
  </si>
  <si>
    <t>岸和田市立岸城中学校</t>
  </si>
  <si>
    <t>金沢市立大徳中学校</t>
  </si>
  <si>
    <t>湯川村立湯川中学校</t>
  </si>
  <si>
    <t>津山市立津山東中学校</t>
  </si>
  <si>
    <t>名古屋市立はとり中学校</t>
  </si>
  <si>
    <t>日出中学校</t>
  </si>
  <si>
    <t>第38回全国中学校ソフトボール大会 （女子の部）</t>
  </si>
  <si>
    <t>平成28年8月20日（土）～22日（月）</t>
  </si>
  <si>
    <t>２回戦</t>
  </si>
  <si>
    <t>準々決勝</t>
  </si>
  <si>
    <t>準決勝</t>
  </si>
  <si>
    <t>第38回全国中学校ソフトボール大会 （男子の部）</t>
  </si>
  <si>
    <t>青木 茂</t>
  </si>
  <si>
    <t>あおき しげる</t>
  </si>
  <si>
    <t>阿津川 英利</t>
  </si>
  <si>
    <t>あづかわ ひでとし</t>
  </si>
  <si>
    <t>あんとう けんいち</t>
  </si>
  <si>
    <t>五十嵐 啓一</t>
  </si>
  <si>
    <t>いがらし けいいち</t>
  </si>
  <si>
    <t>いしだ ひろし</t>
  </si>
  <si>
    <t>いずみ りつこ</t>
  </si>
  <si>
    <t>伊藤 初代</t>
  </si>
  <si>
    <t>いとう はつよ</t>
  </si>
  <si>
    <t>いのうえ さとみ</t>
  </si>
  <si>
    <t>今村 道子</t>
  </si>
  <si>
    <t>いまむら みちこ</t>
  </si>
  <si>
    <t>梅田 巧</t>
  </si>
  <si>
    <t>うめだ たくみ</t>
  </si>
  <si>
    <t>大久保 昇</t>
  </si>
  <si>
    <t>おおくぼ のぼる</t>
  </si>
  <si>
    <t>おおや てつお</t>
  </si>
  <si>
    <t>小形 信一</t>
  </si>
  <si>
    <t>おがた しんいち</t>
  </si>
  <si>
    <t>奥村 修</t>
  </si>
  <si>
    <t>おくむら おさむ</t>
  </si>
  <si>
    <t>小原 幹央</t>
  </si>
  <si>
    <t>おはら みきお</t>
  </si>
  <si>
    <t>川崎 大輔</t>
  </si>
  <si>
    <t>かわさき だいすけ</t>
  </si>
  <si>
    <t>河瀬 隆夫</t>
  </si>
  <si>
    <t>かわせ たかお</t>
  </si>
  <si>
    <t>川村 勝彦</t>
  </si>
  <si>
    <t>かわむら かつひこ</t>
  </si>
  <si>
    <t>小垣 貞夫</t>
  </si>
  <si>
    <t>こがき さだお</t>
  </si>
  <si>
    <t>腰田 和幸</t>
  </si>
  <si>
    <t>こしだ かずゆき</t>
  </si>
  <si>
    <t>小林 大介</t>
  </si>
  <si>
    <t>こばやし だいすけ</t>
  </si>
  <si>
    <t>小山 明克</t>
  </si>
  <si>
    <t>こやま あきかつ</t>
  </si>
  <si>
    <t>斉藤 研策</t>
  </si>
  <si>
    <t>さいとう けんさく</t>
  </si>
  <si>
    <t>坂本 誠一郎</t>
  </si>
  <si>
    <t>さかもと せいいちろう</t>
  </si>
  <si>
    <t>佐々木 重泰</t>
  </si>
  <si>
    <t>ささき しげやす</t>
  </si>
  <si>
    <t>佐々木 弘雄</t>
  </si>
  <si>
    <t>ささき ひろお</t>
  </si>
  <si>
    <t>篠原 輝憲</t>
  </si>
  <si>
    <t>しのはら てるのり</t>
  </si>
  <si>
    <t>杉谷 秀俊</t>
  </si>
  <si>
    <t>すぎたに ひでとし</t>
  </si>
  <si>
    <t>すずき よういち</t>
  </si>
  <si>
    <t>関 孝行</t>
  </si>
  <si>
    <t>せき たかゆき</t>
  </si>
  <si>
    <t>せき のぶゆき</t>
  </si>
  <si>
    <t>高島 寛治</t>
  </si>
  <si>
    <t>たかしま かんじ</t>
  </si>
  <si>
    <t>高島 善光</t>
  </si>
  <si>
    <t>たかしま よしみつ</t>
  </si>
  <si>
    <t>高村 章三</t>
  </si>
  <si>
    <t>たかむら しょうぞう</t>
  </si>
  <si>
    <t>たかむら ひでかず</t>
  </si>
  <si>
    <t>たかや やすはる</t>
  </si>
  <si>
    <t>たなべ としはる</t>
  </si>
  <si>
    <t>たにぐち まさみ</t>
  </si>
  <si>
    <t>足袋抜 豊松</t>
  </si>
  <si>
    <t>たびぬき とよまつ</t>
  </si>
  <si>
    <t>近森 聖功</t>
  </si>
  <si>
    <t>ちかもり せいこう</t>
  </si>
  <si>
    <t>筑後 薫</t>
  </si>
  <si>
    <t>ちくご かおる</t>
  </si>
  <si>
    <t>塚倉 公孝</t>
  </si>
  <si>
    <t>つかくら きみたか</t>
  </si>
  <si>
    <t>辻村 仁志</t>
  </si>
  <si>
    <t>つじむら ひとし</t>
  </si>
  <si>
    <t>てらだ よしたか</t>
  </si>
  <si>
    <t>とね なおかず</t>
  </si>
  <si>
    <t>冨田 慎二</t>
  </si>
  <si>
    <t>とみた しんじ</t>
  </si>
  <si>
    <t>中嶋 鉄夫</t>
  </si>
  <si>
    <t>なかじま てつお</t>
  </si>
  <si>
    <t>南東 良江</t>
  </si>
  <si>
    <t>なんとう よしえ</t>
  </si>
  <si>
    <t>野尻 隆史</t>
  </si>
  <si>
    <t>のじり たかふみ</t>
  </si>
  <si>
    <t>はしづめ やすお</t>
  </si>
  <si>
    <t>はたき たかし</t>
  </si>
  <si>
    <t>はやし むねかず</t>
  </si>
  <si>
    <t>平鍋 謙治</t>
  </si>
  <si>
    <t>ひらなべ けんじ</t>
  </si>
  <si>
    <t>ふくい あつお</t>
  </si>
  <si>
    <t>藤井 正</t>
  </si>
  <si>
    <t>ふじい ただし</t>
  </si>
  <si>
    <t>細田 周造</t>
  </si>
  <si>
    <t>ほそだ しゅうぞう</t>
  </si>
  <si>
    <t>洞口 弘之</t>
  </si>
  <si>
    <t>ほらぐち ひろゆき</t>
  </si>
  <si>
    <t>堀 浩二</t>
  </si>
  <si>
    <t>ほり こうじ</t>
  </si>
  <si>
    <t>前川 正廣</t>
  </si>
  <si>
    <t>まえがわ まさひろ</t>
  </si>
  <si>
    <t>増谷 正三</t>
  </si>
  <si>
    <t>ますたに しょうぞう</t>
  </si>
  <si>
    <t>松田 博明</t>
  </si>
  <si>
    <t>まつだ ひろあき</t>
  </si>
  <si>
    <t>牧田 正幸</t>
  </si>
  <si>
    <t>まつだ まさゆき</t>
  </si>
  <si>
    <t>松原 正男</t>
  </si>
  <si>
    <t>まつばら まさお</t>
  </si>
  <si>
    <t>丸田 信夫</t>
  </si>
  <si>
    <t>まるた のぶお</t>
  </si>
  <si>
    <t>水上 博章</t>
  </si>
  <si>
    <t>みずかみ ひろあき</t>
  </si>
  <si>
    <t>水田 幹男</t>
  </si>
  <si>
    <t>みずた みきお</t>
  </si>
  <si>
    <t>宮下 佐知子</t>
  </si>
  <si>
    <t>みやした さちこ</t>
  </si>
  <si>
    <t>もりた こうぞう</t>
  </si>
  <si>
    <t>森永 健二</t>
  </si>
  <si>
    <t>もりなが けんじ</t>
  </si>
  <si>
    <t>矢戸 啓二</t>
  </si>
  <si>
    <t>やと けいじ</t>
  </si>
  <si>
    <t>山田 一孝</t>
  </si>
  <si>
    <t>やまだ かずたか</t>
  </si>
  <si>
    <t>山場 伸良</t>
  </si>
  <si>
    <t>やまば のぶよし</t>
  </si>
  <si>
    <t>やまもと まさゆき</t>
  </si>
  <si>
    <t>吉江 清治</t>
  </si>
  <si>
    <t>よしえ せいじ</t>
  </si>
  <si>
    <t>よしおか ただかず</t>
  </si>
  <si>
    <t>米蔵 秀郎</t>
  </si>
  <si>
    <t>よねくら ひでろう</t>
  </si>
  <si>
    <t>渡辺 豊</t>
  </si>
  <si>
    <t>わたなべ ゆたか</t>
  </si>
  <si>
    <t>山本 和男</t>
  </si>
  <si>
    <t>金子 紳一郎</t>
  </si>
  <si>
    <t>英 清治</t>
  </si>
  <si>
    <t>あなた きよはる</t>
  </si>
  <si>
    <t>かねこ しんいちろう</t>
  </si>
  <si>
    <t>やまもと かずお</t>
  </si>
  <si>
    <t>小路谷 精一</t>
  </si>
  <si>
    <t>こじたに せいいち</t>
  </si>
  <si>
    <t>岩本 綾子</t>
  </si>
  <si>
    <t>いわもと あやこ</t>
  </si>
  <si>
    <t>　　　　　　　【開催地記録長】佐藤 正典（０９０－２１２１－８３９６）</t>
  </si>
  <si>
    <t>問い合わせ先：【派遣記録長】　山田 隆夫（０９０－１６３０－８１６５）</t>
  </si>
  <si>
    <t>Ｅ:Ｆ　福井県敦賀市　敦賀市総合運動公園多目的広場</t>
  </si>
  <si>
    <t>Ｃ:Ｄ　福井県敦賀市　敦賀市きらめきスタジアム</t>
  </si>
  <si>
    <r>
      <rPr>
        <sz val="11"/>
        <rFont val="ＭＳ ゴシック"/>
        <family val="3"/>
      </rPr>
      <t>①A1</t>
    </r>
    <r>
      <rPr>
        <sz val="9"/>
        <rFont val="ＭＳ ゴシック"/>
        <family val="3"/>
      </rPr>
      <t xml:space="preserve">
9:00</t>
    </r>
  </si>
  <si>
    <t>茨城</t>
  </si>
  <si>
    <t>大坂</t>
  </si>
  <si>
    <t>長野</t>
  </si>
  <si>
    <t>良方 あゆみ</t>
  </si>
  <si>
    <t>前田 泉</t>
  </si>
  <si>
    <t>道端 友美</t>
  </si>
  <si>
    <t>長谷 俊子</t>
  </si>
  <si>
    <t>若山 一三</t>
  </si>
  <si>
    <t>わたなべ きみ</t>
  </si>
  <si>
    <t>よしかた あゆみ</t>
  </si>
  <si>
    <t>まえだ いずみ</t>
  </si>
  <si>
    <t>みちばた ともみ</t>
  </si>
  <si>
    <t>はせ としこ</t>
  </si>
  <si>
    <t>わかやま ひとみ</t>
  </si>
  <si>
    <r>
      <rPr>
        <sz val="11"/>
        <rFont val="ＭＳ ゴシック"/>
        <family val="3"/>
      </rPr>
      <t>②B1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</si>
  <si>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③A2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</si>
  <si>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④B2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</si>
  <si>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⑤A3</t>
    </r>
    <r>
      <rPr>
        <sz val="9"/>
        <rFont val="ＭＳ ゴシック"/>
        <family val="3"/>
      </rPr>
      <t xml:space="preserve">
13:00</t>
    </r>
  </si>
  <si>
    <r>
      <rPr>
        <sz val="11"/>
        <rFont val="ＭＳ ゴシック"/>
        <family val="3"/>
      </rPr>
      <t>⑥B3</t>
    </r>
    <r>
      <rPr>
        <sz val="9"/>
        <rFont val="ＭＳ ゴシック"/>
        <family val="3"/>
      </rPr>
      <t xml:space="preserve">
13:00</t>
    </r>
  </si>
  <si>
    <r>
      <rPr>
        <sz val="11"/>
        <rFont val="ＭＳ ゴシック"/>
        <family val="3"/>
      </rPr>
      <t>⑦A4</t>
    </r>
    <r>
      <rPr>
        <sz val="9"/>
        <rFont val="ＭＳ ゴシック"/>
        <family val="3"/>
      </rPr>
      <t xml:space="preserve">
15:00</t>
    </r>
  </si>
  <si>
    <r>
      <rPr>
        <sz val="11"/>
        <rFont val="ＭＳ ゴシック"/>
        <family val="3"/>
      </rPr>
      <t>⑧B4</t>
    </r>
    <r>
      <rPr>
        <sz val="9"/>
        <rFont val="ＭＳ ゴシック"/>
        <family val="3"/>
      </rPr>
      <t xml:space="preserve">
15:00</t>
    </r>
  </si>
  <si>
    <r>
      <rPr>
        <sz val="11"/>
        <rFont val="ＭＳ ゴシック"/>
        <family val="3"/>
      </rPr>
      <t>⑩B1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</si>
  <si>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⑪A1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</si>
  <si>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⑫B2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</si>
  <si>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⑬A3</t>
    </r>
    <r>
      <rPr>
        <sz val="9"/>
        <rFont val="ＭＳ ゴシック"/>
        <family val="3"/>
      </rPr>
      <t xml:space="preserve">
13:00</t>
    </r>
  </si>
  <si>
    <r>
      <rPr>
        <sz val="11"/>
        <rFont val="ＭＳ ゴシック"/>
        <family val="3"/>
      </rPr>
      <t>⑭B3</t>
    </r>
    <r>
      <rPr>
        <sz val="9"/>
        <rFont val="ＭＳ ゴシック"/>
        <family val="3"/>
      </rPr>
      <t xml:space="preserve">
14:00</t>
    </r>
  </si>
  <si>
    <r>
      <rPr>
        <sz val="11"/>
        <rFont val="ＭＳ ゴシック"/>
        <family val="3"/>
      </rPr>
      <t>⑮A1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</si>
  <si>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㉑C1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</si>
  <si>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㉒D1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</si>
  <si>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㉓E1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</si>
  <si>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㉔F1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</si>
  <si>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㉕C2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</si>
  <si>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㉖D2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</si>
  <si>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㉗E2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</si>
  <si>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㉘F2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</si>
  <si>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㉙C3</t>
    </r>
    <r>
      <rPr>
        <sz val="9"/>
        <rFont val="ＭＳ ゴシック"/>
        <family val="3"/>
      </rPr>
      <t xml:space="preserve">
13:00</t>
    </r>
  </si>
  <si>
    <r>
      <rPr>
        <sz val="11"/>
        <rFont val="ＭＳ ゴシック"/>
        <family val="3"/>
      </rPr>
      <t>㉚D3</t>
    </r>
    <r>
      <rPr>
        <sz val="9"/>
        <rFont val="ＭＳ ゴシック"/>
        <family val="3"/>
      </rPr>
      <t xml:space="preserve">
13:00</t>
    </r>
  </si>
  <si>
    <r>
      <rPr>
        <sz val="11"/>
        <rFont val="ＭＳ ゴシック"/>
        <family val="3"/>
      </rPr>
      <t>㉛E3</t>
    </r>
    <r>
      <rPr>
        <sz val="9"/>
        <rFont val="ＭＳ ゴシック"/>
        <family val="3"/>
      </rPr>
      <t xml:space="preserve">
13:00</t>
    </r>
  </si>
  <si>
    <r>
      <rPr>
        <sz val="11"/>
        <rFont val="ＭＳ ゴシック"/>
        <family val="3"/>
      </rPr>
      <t>㉜F3</t>
    </r>
    <r>
      <rPr>
        <sz val="9"/>
        <rFont val="ＭＳ ゴシック"/>
        <family val="3"/>
      </rPr>
      <t xml:space="preserve">
13:00</t>
    </r>
  </si>
  <si>
    <r>
      <rPr>
        <sz val="11"/>
        <rFont val="ＭＳ ゴシック"/>
        <family val="3"/>
      </rPr>
      <t>㉝C4</t>
    </r>
    <r>
      <rPr>
        <sz val="9"/>
        <rFont val="ＭＳ ゴシック"/>
        <family val="3"/>
      </rPr>
      <t xml:space="preserve">
15:00</t>
    </r>
  </si>
  <si>
    <r>
      <rPr>
        <sz val="11"/>
        <rFont val="ＭＳ ゴシック"/>
        <family val="3"/>
      </rPr>
      <t>㉞D4</t>
    </r>
    <r>
      <rPr>
        <sz val="9"/>
        <rFont val="ＭＳ ゴシック"/>
        <family val="3"/>
      </rPr>
      <t xml:space="preserve">
15:00</t>
    </r>
  </si>
  <si>
    <r>
      <rPr>
        <sz val="11"/>
        <rFont val="ＭＳ ゴシック"/>
        <family val="3"/>
      </rPr>
      <t>㉟E4</t>
    </r>
    <r>
      <rPr>
        <sz val="9"/>
        <rFont val="ＭＳ ゴシック"/>
        <family val="3"/>
      </rPr>
      <t xml:space="preserve">
15:00</t>
    </r>
  </si>
  <si>
    <r>
      <rPr>
        <sz val="11"/>
        <rFont val="ＭＳ ゴシック"/>
        <family val="3"/>
      </rPr>
      <t>㊱F4</t>
    </r>
    <r>
      <rPr>
        <sz val="9"/>
        <rFont val="ＭＳ ゴシック"/>
        <family val="3"/>
      </rPr>
      <t xml:space="preserve">
15:00</t>
    </r>
  </si>
  <si>
    <r>
      <t>㊲</t>
    </r>
    <r>
      <rPr>
        <sz val="11"/>
        <rFont val="ＭＳ ゴシック"/>
        <family val="3"/>
      </rPr>
      <t>②E1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</si>
  <si>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㊳F1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</si>
  <si>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㊴E2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</si>
  <si>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㊵F2</t>
    </r>
    <r>
      <rPr>
        <sz val="9"/>
        <rFont val="ＭＳ ゴシック"/>
        <family val="3"/>
      </rPr>
      <t xml:space="preserve">
11:00</t>
    </r>
  </si>
  <si>
    <r>
      <rPr>
        <sz val="11"/>
        <rFont val="ＭＳ ゴシック"/>
        <family val="3"/>
      </rPr>
      <t>㊶E3</t>
    </r>
    <r>
      <rPr>
        <sz val="9"/>
        <rFont val="ＭＳ ゴシック"/>
        <family val="3"/>
      </rPr>
      <t xml:space="preserve">
13:00</t>
    </r>
  </si>
  <si>
    <r>
      <rPr>
        <sz val="11"/>
        <rFont val="ＭＳ ゴシック"/>
        <family val="3"/>
      </rPr>
      <t>㊷F3</t>
    </r>
    <r>
      <rPr>
        <sz val="9"/>
        <rFont val="ＭＳ ゴシック"/>
        <family val="3"/>
      </rPr>
      <t xml:space="preserve">
14:00</t>
    </r>
  </si>
  <si>
    <r>
      <rPr>
        <sz val="11"/>
        <rFont val="ＭＳ ゴシック"/>
        <family val="3"/>
      </rPr>
      <t>㊸C1</t>
    </r>
    <r>
      <rPr>
        <sz val="9"/>
        <rFont val="ＭＳ ゴシック"/>
        <family val="3"/>
      </rPr>
      <t xml:space="preserve">
9:00</t>
    </r>
  </si>
  <si>
    <r>
      <rPr>
        <sz val="11"/>
        <rFont val="ＭＳ ゴシック"/>
        <family val="3"/>
      </rPr>
      <t>⑨A1</t>
    </r>
    <r>
      <rPr>
        <sz val="9"/>
        <rFont val="ＭＳ ゴシック"/>
        <family val="3"/>
      </rPr>
      <t xml:space="preserve">
9:00</t>
    </r>
  </si>
  <si>
    <t>福井県敦賀市　敦賀市総合運動公園多目的広場</t>
  </si>
  <si>
    <t>新居浜市立川東中学校</t>
  </si>
  <si>
    <t>神村学園中等部</t>
  </si>
  <si>
    <t>福井市足羽中学校</t>
  </si>
  <si>
    <t>園田学園中学校</t>
  </si>
  <si>
    <t>安城市立安城北中学校</t>
  </si>
  <si>
    <t>長野市立篠ノ井西中学校</t>
  </si>
  <si>
    <t>太田市立藪塚本町中学校</t>
  </si>
  <si>
    <t>一関市立花泉中学校</t>
  </si>
  <si>
    <t>七飯・野田生中学校</t>
  </si>
  <si>
    <t>香芝市立香芝北中学校</t>
  </si>
  <si>
    <t>広島市立中広中学校</t>
  </si>
  <si>
    <t>能代市立東雲・能代東・能代第二中学校</t>
  </si>
  <si>
    <t>福岡市立高宮中学校</t>
  </si>
  <si>
    <t>度会町立度会中学校</t>
  </si>
  <si>
    <t>太田市立宝泉中学校</t>
  </si>
  <si>
    <t>宇和島市立城北中学校</t>
  </si>
  <si>
    <t>札幌市立北都・栄中学校</t>
  </si>
  <si>
    <t>岸和田市立岸城中学校</t>
  </si>
  <si>
    <t>金沢市立大徳中学校</t>
  </si>
  <si>
    <t>湯川村立湯川中学校</t>
  </si>
  <si>
    <t>津山市立津山東中学校</t>
  </si>
  <si>
    <t>名古屋市立はとり中学校</t>
  </si>
  <si>
    <t>日出中学校</t>
  </si>
  <si>
    <t>２年ぶり２回目</t>
  </si>
  <si>
    <t>初　優　勝</t>
  </si>
  <si>
    <t>尾道市立御調中学校</t>
  </si>
  <si>
    <t>尾道市立御調中学校</t>
  </si>
  <si>
    <t>那須塩原市立厚崎中学校</t>
  </si>
  <si>
    <t>那須塩原市立厚崎中学校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</si>
</sst>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  <numFmt numFmtId="177" formatCode="yyyy/m/d\ h:mm\ AM/PM"/>
    <numFmt numFmtId="178" formatCode="0_ "/>
    <numFmt numFmtId="179" formatCode="0&quot;ｘ&quot;"/>
    <numFmt numFmtId="180" formatCode="0&quot;x&quot;"/>
    <numFmt numFmtId="181" formatCode="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u val="single"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14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2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2"/>
      <color theme="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tted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/>
      <bottom/>
    </border>
    <border>
      <left style="dotted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tted"/>
      <top>
        <color indexed="63"/>
      </top>
      <bottom style="thick"/>
    </border>
    <border>
      <left style="thick"/>
      <right style="dotted"/>
      <top>
        <color indexed="63"/>
      </top>
      <bottom/>
    </border>
    <border>
      <left style="thick"/>
      <right style="dotted"/>
      <top/>
      <bottom style="thick"/>
    </border>
    <border>
      <left>
        <color indexed="63"/>
      </left>
      <right style="dotted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tted"/>
      <right style="thick"/>
      <top style="thick"/>
      <bottom/>
    </border>
    <border>
      <left style="dotted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tted"/>
      <right style="thick"/>
      <top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dotted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/>
      <protection/>
    </xf>
    <xf numFmtId="0" fontId="60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12" xfId="0" applyFont="1" applyFill="1" applyBorder="1" applyAlignment="1">
      <alignment horizontal="center"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8" fillId="35" borderId="12" xfId="0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8" fillId="36" borderId="12" xfId="0" applyFont="1" applyFill="1" applyBorder="1" applyAlignment="1" applyProtection="1">
      <alignment horizontal="center" vertical="center"/>
      <protection/>
    </xf>
    <xf numFmtId="0" fontId="8" fillId="36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37" borderId="0" xfId="0" applyFont="1" applyFill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distributed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distributed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justify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/>
    </xf>
    <xf numFmtId="56" fontId="10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left"/>
    </xf>
    <xf numFmtId="32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1"/>
      <protection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distributed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/>
    </xf>
    <xf numFmtId="0" fontId="23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22" fillId="0" borderId="16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0" fontId="22" fillId="0" borderId="17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 quotePrefix="1">
      <alignment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15" fillId="0" borderId="0" xfId="0" applyFont="1" applyBorder="1" applyAlignment="1">
      <alignment vertical="distributed" textRotation="255"/>
    </xf>
    <xf numFmtId="0" fontId="0" fillId="0" borderId="0" xfId="0" applyAlignment="1">
      <alignment vertical="distributed" textRotation="255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8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left" vertical="center" shrinkToFit="1"/>
    </xf>
    <xf numFmtId="0" fontId="22" fillId="0" borderId="32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left" vertical="center" shrinkToFit="1"/>
    </xf>
    <xf numFmtId="0" fontId="22" fillId="0" borderId="28" xfId="0" applyFont="1" applyBorder="1" applyAlignment="1">
      <alignment horizontal="left" vertical="center"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 vertical="center" shrinkToFit="1"/>
    </xf>
    <xf numFmtId="0" fontId="8" fillId="0" borderId="24" xfId="0" applyFont="1" applyBorder="1" applyAlignment="1">
      <alignment vertical="center" wrapText="1"/>
    </xf>
    <xf numFmtId="0" fontId="22" fillId="0" borderId="4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distributed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distributed" vertical="center"/>
    </xf>
    <xf numFmtId="0" fontId="15" fillId="0" borderId="0" xfId="0" applyNumberFormat="1" applyFont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4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textRotation="255" wrapText="1"/>
    </xf>
    <xf numFmtId="0" fontId="0" fillId="0" borderId="0" xfId="0" applyAlignment="1">
      <alignment horizontal="center" vertical="top" textRotation="255" wrapText="1"/>
    </xf>
    <xf numFmtId="0" fontId="15" fillId="0" borderId="0" xfId="0" applyFont="1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22" fillId="0" borderId="0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/>
    </xf>
    <xf numFmtId="0" fontId="22" fillId="0" borderId="19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left" vertical="center" shrinkToFit="1"/>
    </xf>
    <xf numFmtId="0" fontId="17" fillId="0" borderId="0" xfId="0" applyFont="1" applyAlignment="1">
      <alignment horizontal="center"/>
    </xf>
    <xf numFmtId="0" fontId="22" fillId="0" borderId="17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top" textRotation="255" wrapText="1" indent="1"/>
    </xf>
    <xf numFmtId="0" fontId="20" fillId="0" borderId="0" xfId="0" applyFont="1" applyAlignment="1">
      <alignment horizontal="center" vertical="top" textRotation="255" wrapText="1" indent="1"/>
    </xf>
    <xf numFmtId="0" fontId="20" fillId="0" borderId="0" xfId="0" applyFont="1" applyBorder="1" applyAlignment="1">
      <alignment horizontal="center" vertical="center" textRotation="255" wrapText="1"/>
    </xf>
    <xf numFmtId="0" fontId="20" fillId="0" borderId="0" xfId="0" applyFont="1" applyAlignment="1">
      <alignment horizontal="center" vertical="center" textRotation="255" wrapText="1"/>
    </xf>
    <xf numFmtId="0" fontId="22" fillId="0" borderId="43" xfId="0" applyFont="1" applyBorder="1" applyAlignment="1">
      <alignment horizontal="left" vertical="center" shrinkToFit="1"/>
    </xf>
    <xf numFmtId="0" fontId="10" fillId="0" borderId="0" xfId="0" applyNumberFormat="1" applyFont="1" applyBorder="1" applyAlignment="1">
      <alignment horizontal="distributed" vertical="center" shrinkToFit="1"/>
    </xf>
    <xf numFmtId="0" fontId="2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56" fontId="10" fillId="0" borderId="0" xfId="0" applyNumberFormat="1" applyFont="1" applyAlignment="1">
      <alignment horizontal="center" vertical="center" shrinkToFit="1"/>
    </xf>
    <xf numFmtId="32" fontId="4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 quotePrefix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80" fontId="2" fillId="0" borderId="44" xfId="0" applyNumberFormat="1" applyFont="1" applyBorder="1" applyAlignment="1">
      <alignment horizontal="center" vertical="center"/>
    </xf>
    <xf numFmtId="180" fontId="2" fillId="0" borderId="4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0</xdr:colOff>
      <xdr:row>45</xdr:row>
      <xdr:rowOff>0</xdr:rowOff>
    </xdr:from>
    <xdr:to>
      <xdr:col>40</xdr:col>
      <xdr:colOff>0</xdr:colOff>
      <xdr:row>45</xdr:row>
      <xdr:rowOff>0</xdr:rowOff>
    </xdr:to>
    <xdr:sp>
      <xdr:nvSpPr>
        <xdr:cNvPr id="2" name="Rectangle 5"/>
        <xdr:cNvSpPr>
          <a:spLocks/>
        </xdr:cNvSpPr>
      </xdr:nvSpPr>
      <xdr:spPr>
        <a:xfrm>
          <a:off x="7267575" y="985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0</xdr:colOff>
      <xdr:row>45</xdr:row>
      <xdr:rowOff>0</xdr:rowOff>
    </xdr:from>
    <xdr:to>
      <xdr:col>40</xdr:col>
      <xdr:colOff>0</xdr:colOff>
      <xdr:row>45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7267575" y="985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5" name="Rectangle 19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6" name="Rectangle 20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0</xdr:colOff>
      <xdr:row>45</xdr:row>
      <xdr:rowOff>0</xdr:rowOff>
    </xdr:from>
    <xdr:to>
      <xdr:col>40</xdr:col>
      <xdr:colOff>0</xdr:colOff>
      <xdr:row>45</xdr:row>
      <xdr:rowOff>0</xdr:rowOff>
    </xdr:to>
    <xdr:sp>
      <xdr:nvSpPr>
        <xdr:cNvPr id="2" name="Rectangle 5"/>
        <xdr:cNvSpPr>
          <a:spLocks/>
        </xdr:cNvSpPr>
      </xdr:nvSpPr>
      <xdr:spPr>
        <a:xfrm>
          <a:off x="7267575" y="985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0</xdr:colOff>
      <xdr:row>45</xdr:row>
      <xdr:rowOff>0</xdr:rowOff>
    </xdr:from>
    <xdr:to>
      <xdr:col>40</xdr:col>
      <xdr:colOff>0</xdr:colOff>
      <xdr:row>45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7267575" y="985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5" name="Rectangle 19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20</xdr:col>
      <xdr:colOff>28575</xdr:colOff>
      <xdr:row>45</xdr:row>
      <xdr:rowOff>0</xdr:rowOff>
    </xdr:from>
    <xdr:to>
      <xdr:col>21</xdr:col>
      <xdr:colOff>38100</xdr:colOff>
      <xdr:row>45</xdr:row>
      <xdr:rowOff>0</xdr:rowOff>
    </xdr:to>
    <xdr:sp>
      <xdr:nvSpPr>
        <xdr:cNvPr id="6" name="Rectangle 20"/>
        <xdr:cNvSpPr>
          <a:spLocks/>
        </xdr:cNvSpPr>
      </xdr:nvSpPr>
      <xdr:spPr>
        <a:xfrm>
          <a:off x="3657600" y="98583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3.625" style="67" customWidth="1"/>
    <col min="2" max="2" width="1.625" style="67" customWidth="1"/>
    <col min="3" max="3" width="29.375" style="67" customWidth="1"/>
    <col min="4" max="4" width="1.625" style="67" customWidth="1"/>
    <col min="5" max="5" width="9.625" style="67" customWidth="1"/>
    <col min="6" max="6" width="1.625" style="67" customWidth="1"/>
    <col min="7" max="7" width="2.75390625" style="67" customWidth="1"/>
    <col min="8" max="8" width="4.75390625" style="67" customWidth="1"/>
    <col min="9" max="9" width="2.75390625" style="67" customWidth="1"/>
    <col min="10" max="10" width="4.75390625" style="67" customWidth="1"/>
    <col min="11" max="11" width="2.75390625" style="67" customWidth="1"/>
    <col min="12" max="12" width="4.75390625" style="67" customWidth="1"/>
    <col min="13" max="13" width="2.75390625" style="67" customWidth="1"/>
    <col min="14" max="14" width="4.75390625" style="67" customWidth="1"/>
    <col min="15" max="15" width="4.25390625" style="67" customWidth="1"/>
    <col min="16" max="16" width="4.75390625" style="67" customWidth="1"/>
    <col min="17" max="17" width="4.375" style="67" customWidth="1"/>
    <col min="18" max="20" width="3.625" style="67" customWidth="1"/>
    <col min="21" max="16384" width="9.00390625" style="67" customWidth="1"/>
  </cols>
  <sheetData>
    <row r="1" spans="1:18" ht="22.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169"/>
    </row>
    <row r="2" spans="1:18" ht="16.5" customHeight="1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18" ht="16.5" customHeight="1">
      <c r="A3" s="69"/>
      <c r="B3" s="69"/>
      <c r="C3" s="123" t="s">
        <v>198</v>
      </c>
      <c r="D3" s="124" t="s">
        <v>199</v>
      </c>
      <c r="E3" s="125"/>
      <c r="F3" s="125"/>
      <c r="G3" s="125"/>
      <c r="H3" s="125"/>
      <c r="I3" s="69"/>
      <c r="J3" s="69"/>
      <c r="K3" s="69"/>
      <c r="L3" s="69"/>
      <c r="M3" s="69"/>
      <c r="N3" s="69"/>
      <c r="O3" s="70"/>
      <c r="P3" s="66"/>
      <c r="Q3" s="66"/>
      <c r="R3" s="66"/>
    </row>
    <row r="4" spans="1:18" ht="16.5" customHeight="1">
      <c r="A4" s="69"/>
      <c r="B4" s="69"/>
      <c r="C4" s="123" t="s">
        <v>200</v>
      </c>
      <c r="D4" s="124" t="s">
        <v>208</v>
      </c>
      <c r="E4" s="122"/>
      <c r="F4" s="125"/>
      <c r="G4" s="125"/>
      <c r="H4" s="125"/>
      <c r="I4" s="69"/>
      <c r="J4" s="69"/>
      <c r="K4" s="69"/>
      <c r="L4" s="69"/>
      <c r="M4" s="69"/>
      <c r="N4" s="69"/>
      <c r="O4" s="70"/>
      <c r="P4" s="66"/>
      <c r="Q4" s="66"/>
      <c r="R4" s="66"/>
    </row>
    <row r="5" spans="1:18" ht="16.5" customHeight="1">
      <c r="A5" s="69"/>
      <c r="B5" s="69"/>
      <c r="C5" s="71"/>
      <c r="D5" s="124"/>
      <c r="E5" s="66"/>
      <c r="F5" s="69"/>
      <c r="G5" s="69"/>
      <c r="H5" s="69"/>
      <c r="I5" s="69"/>
      <c r="J5" s="69"/>
      <c r="K5" s="69"/>
      <c r="L5" s="69"/>
      <c r="M5" s="69"/>
      <c r="N5" s="69"/>
      <c r="O5" s="70"/>
      <c r="P5" s="66"/>
      <c r="Q5" s="66"/>
      <c r="R5" s="66"/>
    </row>
    <row r="6" ht="16.5" customHeight="1">
      <c r="O6" s="70"/>
    </row>
    <row r="7" spans="7:17" ht="16.5" customHeight="1">
      <c r="G7" s="180"/>
      <c r="H7" s="182" t="s">
        <v>201</v>
      </c>
      <c r="I7" s="166"/>
      <c r="J7" s="165"/>
      <c r="K7" s="182" t="s">
        <v>210</v>
      </c>
      <c r="L7" s="180"/>
      <c r="M7" s="166"/>
      <c r="N7" s="263" t="s">
        <v>211</v>
      </c>
      <c r="O7" s="264"/>
      <c r="P7" s="180"/>
      <c r="Q7" s="181"/>
    </row>
    <row r="8" spans="1:17" ht="10.5" customHeight="1">
      <c r="A8" s="73"/>
      <c r="B8" s="74"/>
      <c r="C8" s="75"/>
      <c r="D8" s="76"/>
      <c r="E8" s="77"/>
      <c r="F8" s="78"/>
      <c r="G8" s="79"/>
      <c r="H8" s="79"/>
      <c r="I8" s="80"/>
      <c r="J8" s="79"/>
      <c r="K8" s="79"/>
      <c r="L8" s="79"/>
      <c r="M8" s="80"/>
      <c r="N8" s="79"/>
      <c r="O8" s="79"/>
      <c r="P8" s="79"/>
      <c r="Q8" s="81"/>
    </row>
    <row r="9" spans="1:17" ht="10.5" customHeight="1">
      <c r="A9" s="255">
        <v>1</v>
      </c>
      <c r="B9" s="256"/>
      <c r="C9" s="257" t="s">
        <v>212</v>
      </c>
      <c r="D9" s="258"/>
      <c r="E9" s="259" t="s">
        <v>213</v>
      </c>
      <c r="F9" s="260"/>
      <c r="G9" s="135"/>
      <c r="H9" s="135"/>
      <c r="I9" s="136"/>
      <c r="J9" s="135"/>
      <c r="K9" s="135"/>
      <c r="L9" s="135"/>
      <c r="M9" s="136"/>
      <c r="N9" s="135"/>
      <c r="O9" s="135"/>
      <c r="P9" s="83"/>
      <c r="Q9" s="84"/>
    </row>
    <row r="10" spans="1:17" ht="10.5" customHeight="1">
      <c r="A10" s="255"/>
      <c r="B10" s="256"/>
      <c r="C10" s="257"/>
      <c r="D10" s="258"/>
      <c r="E10" s="259"/>
      <c r="F10" s="260"/>
      <c r="G10" s="137"/>
      <c r="H10" s="270" t="s">
        <v>428</v>
      </c>
      <c r="I10" s="261"/>
      <c r="J10" s="135"/>
      <c r="K10" s="135"/>
      <c r="L10" s="135"/>
      <c r="M10" s="136"/>
      <c r="N10" s="135"/>
      <c r="O10" s="135"/>
      <c r="P10" s="83"/>
      <c r="Q10" s="84"/>
    </row>
    <row r="11" spans="1:17" ht="10.5" customHeight="1">
      <c r="A11" s="126"/>
      <c r="B11" s="74"/>
      <c r="C11" s="127"/>
      <c r="D11" s="128"/>
      <c r="E11" s="129"/>
      <c r="F11" s="82"/>
      <c r="G11" s="175"/>
      <c r="H11" s="269"/>
      <c r="I11" s="262"/>
      <c r="J11" s="140"/>
      <c r="K11" s="135"/>
      <c r="L11" s="135"/>
      <c r="M11" s="136"/>
      <c r="N11" s="135"/>
      <c r="O11" s="135"/>
      <c r="P11" s="83"/>
      <c r="Q11" s="84"/>
    </row>
    <row r="12" spans="1:17" ht="10.5" customHeight="1">
      <c r="A12" s="126"/>
      <c r="B12" s="74"/>
      <c r="C12" s="127"/>
      <c r="D12" s="128"/>
      <c r="E12" s="129"/>
      <c r="F12" s="82"/>
      <c r="G12" s="175"/>
      <c r="H12" s="269"/>
      <c r="I12" s="265"/>
      <c r="J12" s="135"/>
      <c r="K12" s="266"/>
      <c r="L12" s="135"/>
      <c r="M12" s="136"/>
      <c r="N12" s="135"/>
      <c r="O12" s="135"/>
      <c r="P12" s="83"/>
      <c r="Q12" s="84"/>
    </row>
    <row r="13" spans="1:17" ht="10.5" customHeight="1">
      <c r="A13" s="255">
        <v>2</v>
      </c>
      <c r="B13" s="256"/>
      <c r="C13" s="257" t="s">
        <v>214</v>
      </c>
      <c r="D13" s="258"/>
      <c r="E13" s="259" t="s">
        <v>215</v>
      </c>
      <c r="F13" s="82"/>
      <c r="G13" s="172"/>
      <c r="H13" s="271"/>
      <c r="I13" s="261"/>
      <c r="J13" s="135"/>
      <c r="K13" s="266"/>
      <c r="L13" s="135"/>
      <c r="M13" s="136"/>
      <c r="N13" s="135"/>
      <c r="O13" s="135"/>
      <c r="P13" s="83"/>
      <c r="Q13" s="84"/>
    </row>
    <row r="14" spans="1:17" ht="10.5" customHeight="1">
      <c r="A14" s="255"/>
      <c r="B14" s="256"/>
      <c r="C14" s="257"/>
      <c r="D14" s="258"/>
      <c r="E14" s="259"/>
      <c r="F14" s="82"/>
      <c r="G14" s="173"/>
      <c r="H14" s="173"/>
      <c r="I14" s="136"/>
      <c r="J14" s="269" t="s">
        <v>479</v>
      </c>
      <c r="K14" s="138"/>
      <c r="L14" s="135"/>
      <c r="M14" s="136"/>
      <c r="N14" s="135"/>
      <c r="O14" s="135"/>
      <c r="P14" s="83"/>
      <c r="Q14" s="84"/>
    </row>
    <row r="15" spans="1:17" ht="10.5" customHeight="1">
      <c r="A15" s="126"/>
      <c r="B15" s="74"/>
      <c r="C15" s="127"/>
      <c r="D15" s="128"/>
      <c r="E15" s="129"/>
      <c r="F15" s="85"/>
      <c r="G15" s="173"/>
      <c r="H15" s="173"/>
      <c r="I15" s="177"/>
      <c r="J15" s="269"/>
      <c r="K15" s="139"/>
      <c r="L15" s="135"/>
      <c r="M15" s="136"/>
      <c r="N15" s="135"/>
      <c r="O15" s="135"/>
      <c r="P15" s="83"/>
      <c r="Q15" s="84"/>
    </row>
    <row r="16" spans="1:17" ht="10.5" customHeight="1">
      <c r="A16" s="126"/>
      <c r="B16" s="74"/>
      <c r="C16" s="130"/>
      <c r="D16" s="130"/>
      <c r="E16" s="131"/>
      <c r="F16" s="85"/>
      <c r="G16" s="173"/>
      <c r="H16" s="173"/>
      <c r="I16" s="177"/>
      <c r="J16" s="269"/>
      <c r="K16" s="138"/>
      <c r="L16" s="137"/>
      <c r="M16" s="267"/>
      <c r="N16" s="135"/>
      <c r="O16" s="135"/>
      <c r="P16" s="83"/>
      <c r="Q16" s="84"/>
    </row>
    <row r="17" spans="1:17" ht="10.5" customHeight="1">
      <c r="A17" s="255">
        <v>3</v>
      </c>
      <c r="B17" s="74"/>
      <c r="C17" s="257" t="s">
        <v>203</v>
      </c>
      <c r="D17" s="258"/>
      <c r="E17" s="259" t="s">
        <v>216</v>
      </c>
      <c r="F17" s="268"/>
      <c r="G17" s="173"/>
      <c r="H17" s="173"/>
      <c r="I17" s="176"/>
      <c r="J17" s="269"/>
      <c r="K17" s="135"/>
      <c r="L17" s="135"/>
      <c r="M17" s="267"/>
      <c r="N17" s="135"/>
      <c r="O17" s="135"/>
      <c r="P17" s="83"/>
      <c r="Q17" s="84"/>
    </row>
    <row r="18" spans="1:17" ht="10.5" customHeight="1">
      <c r="A18" s="255"/>
      <c r="B18" s="74"/>
      <c r="C18" s="257"/>
      <c r="D18" s="258"/>
      <c r="E18" s="259"/>
      <c r="F18" s="268"/>
      <c r="G18" s="174"/>
      <c r="H18" s="270" t="s">
        <v>443</v>
      </c>
      <c r="I18" s="261"/>
      <c r="J18" s="133"/>
      <c r="K18" s="266"/>
      <c r="L18" s="135"/>
      <c r="M18" s="141"/>
      <c r="N18" s="135"/>
      <c r="O18" s="135"/>
      <c r="P18" s="83"/>
      <c r="Q18" s="84"/>
    </row>
    <row r="19" spans="1:17" ht="10.5" customHeight="1">
      <c r="A19" s="126"/>
      <c r="B19" s="74"/>
      <c r="C19" s="127"/>
      <c r="D19" s="128"/>
      <c r="E19" s="129"/>
      <c r="F19" s="85"/>
      <c r="G19" s="175"/>
      <c r="H19" s="269"/>
      <c r="I19" s="262"/>
      <c r="J19" s="133"/>
      <c r="K19" s="266"/>
      <c r="L19" s="135"/>
      <c r="M19" s="141"/>
      <c r="N19" s="135"/>
      <c r="O19" s="135"/>
      <c r="P19" s="83"/>
      <c r="Q19" s="84"/>
    </row>
    <row r="20" spans="1:17" ht="10.5" customHeight="1">
      <c r="A20" s="126"/>
      <c r="B20" s="73"/>
      <c r="C20" s="130"/>
      <c r="D20" s="130"/>
      <c r="E20" s="131"/>
      <c r="F20" s="85"/>
      <c r="G20" s="175"/>
      <c r="H20" s="269"/>
      <c r="I20" s="265"/>
      <c r="J20" s="150"/>
      <c r="K20" s="135"/>
      <c r="L20" s="135"/>
      <c r="M20" s="141"/>
      <c r="N20" s="135"/>
      <c r="O20" s="135"/>
      <c r="P20" s="83"/>
      <c r="Q20" s="84"/>
    </row>
    <row r="21" spans="1:17" ht="10.5" customHeight="1">
      <c r="A21" s="255">
        <v>4</v>
      </c>
      <c r="B21" s="74"/>
      <c r="C21" s="257" t="s">
        <v>235</v>
      </c>
      <c r="D21" s="258"/>
      <c r="E21" s="259" t="s">
        <v>218</v>
      </c>
      <c r="F21" s="268"/>
      <c r="G21" s="172"/>
      <c r="H21" s="271"/>
      <c r="I21" s="261"/>
      <c r="J21" s="134"/>
      <c r="K21" s="135"/>
      <c r="L21" s="135"/>
      <c r="M21" s="141"/>
      <c r="N21" s="135"/>
      <c r="O21" s="135"/>
      <c r="P21" s="83"/>
      <c r="Q21" s="84"/>
    </row>
    <row r="22" spans="1:17" ht="10.5" customHeight="1">
      <c r="A22" s="255"/>
      <c r="B22" s="74"/>
      <c r="C22" s="257"/>
      <c r="D22" s="258"/>
      <c r="E22" s="259"/>
      <c r="F22" s="268"/>
      <c r="G22" s="173"/>
      <c r="H22" s="173"/>
      <c r="I22" s="176"/>
      <c r="J22" s="134"/>
      <c r="K22" s="135"/>
      <c r="L22" s="269" t="s">
        <v>453</v>
      </c>
      <c r="M22" s="141"/>
      <c r="N22" s="135"/>
      <c r="O22" s="135"/>
      <c r="P22" s="83"/>
      <c r="Q22" s="84"/>
    </row>
    <row r="23" spans="1:17" ht="10.5" customHeight="1">
      <c r="A23" s="126"/>
      <c r="B23" s="74"/>
      <c r="C23" s="127"/>
      <c r="D23" s="128"/>
      <c r="E23" s="129"/>
      <c r="F23" s="85"/>
      <c r="G23" s="173"/>
      <c r="H23" s="173"/>
      <c r="I23" s="176"/>
      <c r="J23" s="134"/>
      <c r="K23" s="175"/>
      <c r="L23" s="269"/>
      <c r="M23" s="142"/>
      <c r="N23" s="140"/>
      <c r="O23" s="135"/>
      <c r="P23" s="83"/>
      <c r="Q23" s="84"/>
    </row>
    <row r="24" spans="1:17" ht="10.5" customHeight="1">
      <c r="A24" s="126"/>
      <c r="B24" s="73"/>
      <c r="C24" s="130"/>
      <c r="D24" s="130"/>
      <c r="E24" s="131"/>
      <c r="F24" s="85"/>
      <c r="G24" s="173"/>
      <c r="H24" s="173"/>
      <c r="I24" s="176"/>
      <c r="J24" s="134"/>
      <c r="K24" s="175"/>
      <c r="L24" s="269"/>
      <c r="M24" s="141"/>
      <c r="N24" s="144"/>
      <c r="O24" s="266"/>
      <c r="P24" s="83"/>
      <c r="Q24" s="84"/>
    </row>
    <row r="25" spans="1:17" ht="10.5" customHeight="1">
      <c r="A25" s="255">
        <v>5</v>
      </c>
      <c r="B25" s="74"/>
      <c r="C25" s="257" t="s">
        <v>219</v>
      </c>
      <c r="D25" s="258"/>
      <c r="E25" s="259" t="s">
        <v>220</v>
      </c>
      <c r="F25" s="268"/>
      <c r="G25" s="172"/>
      <c r="H25" s="172"/>
      <c r="I25" s="176"/>
      <c r="J25" s="134"/>
      <c r="K25" s="135"/>
      <c r="L25" s="269"/>
      <c r="M25" s="141"/>
      <c r="N25" s="144"/>
      <c r="O25" s="266"/>
      <c r="P25" s="83"/>
      <c r="Q25" s="84"/>
    </row>
    <row r="26" spans="1:17" ht="10.5" customHeight="1">
      <c r="A26" s="255"/>
      <c r="B26" s="74"/>
      <c r="C26" s="257"/>
      <c r="D26" s="258"/>
      <c r="E26" s="259"/>
      <c r="F26" s="268"/>
      <c r="G26" s="173"/>
      <c r="H26" s="270" t="s">
        <v>444</v>
      </c>
      <c r="I26" s="261"/>
      <c r="J26" s="134"/>
      <c r="K26" s="135"/>
      <c r="L26" s="133"/>
      <c r="M26" s="136"/>
      <c r="N26" s="144"/>
      <c r="O26" s="135"/>
      <c r="P26" s="83"/>
      <c r="Q26" s="84"/>
    </row>
    <row r="27" spans="1:17" ht="10.5" customHeight="1">
      <c r="A27" s="126"/>
      <c r="B27" s="74"/>
      <c r="C27" s="127"/>
      <c r="D27" s="128"/>
      <c r="E27" s="129"/>
      <c r="F27" s="85"/>
      <c r="G27" s="175"/>
      <c r="H27" s="269"/>
      <c r="I27" s="262"/>
      <c r="J27" s="149"/>
      <c r="K27" s="135"/>
      <c r="L27" s="133"/>
      <c r="M27" s="136"/>
      <c r="N27" s="144"/>
      <c r="O27" s="135"/>
      <c r="P27" s="83"/>
      <c r="Q27" s="272"/>
    </row>
    <row r="28" spans="1:17" ht="10.5" customHeight="1">
      <c r="A28" s="126"/>
      <c r="B28" s="73"/>
      <c r="C28" s="130"/>
      <c r="D28" s="130"/>
      <c r="E28" s="131"/>
      <c r="F28" s="85"/>
      <c r="G28" s="175"/>
      <c r="H28" s="269"/>
      <c r="I28" s="265"/>
      <c r="J28" s="133"/>
      <c r="K28" s="266"/>
      <c r="L28" s="133"/>
      <c r="M28" s="136"/>
      <c r="N28" s="144"/>
      <c r="O28" s="135"/>
      <c r="P28" s="83"/>
      <c r="Q28" s="273"/>
    </row>
    <row r="29" spans="1:17" ht="10.5" customHeight="1">
      <c r="A29" s="255">
        <v>6</v>
      </c>
      <c r="B29" s="74"/>
      <c r="C29" s="257" t="s">
        <v>221</v>
      </c>
      <c r="D29" s="258"/>
      <c r="E29" s="259" t="s">
        <v>224</v>
      </c>
      <c r="F29" s="268"/>
      <c r="G29" s="172"/>
      <c r="H29" s="271"/>
      <c r="I29" s="261"/>
      <c r="J29" s="133"/>
      <c r="K29" s="266"/>
      <c r="L29" s="133"/>
      <c r="M29" s="141"/>
      <c r="N29" s="144"/>
      <c r="O29" s="135"/>
      <c r="P29" s="83"/>
      <c r="Q29" s="273"/>
    </row>
    <row r="30" spans="1:22" ht="10.5" customHeight="1">
      <c r="A30" s="255"/>
      <c r="B30" s="74"/>
      <c r="C30" s="257"/>
      <c r="D30" s="258"/>
      <c r="E30" s="259"/>
      <c r="F30" s="268"/>
      <c r="G30" s="173"/>
      <c r="H30" s="173"/>
      <c r="I30" s="176"/>
      <c r="J30" s="269" t="s">
        <v>450</v>
      </c>
      <c r="K30" s="138"/>
      <c r="L30" s="133"/>
      <c r="M30" s="267"/>
      <c r="N30" s="144"/>
      <c r="O30" s="135"/>
      <c r="P30" s="83"/>
      <c r="Q30" s="273"/>
      <c r="V30" s="178"/>
    </row>
    <row r="31" spans="1:22" ht="10.5" customHeight="1">
      <c r="A31" s="126"/>
      <c r="B31" s="74"/>
      <c r="C31" s="127"/>
      <c r="D31" s="128"/>
      <c r="E31" s="129"/>
      <c r="F31" s="85"/>
      <c r="G31" s="173"/>
      <c r="H31" s="173"/>
      <c r="I31" s="177"/>
      <c r="J31" s="269"/>
      <c r="K31" s="139"/>
      <c r="L31" s="151"/>
      <c r="M31" s="267"/>
      <c r="N31" s="144"/>
      <c r="O31" s="138"/>
      <c r="P31" s="274"/>
      <c r="Q31" s="273"/>
      <c r="V31" s="179"/>
    </row>
    <row r="32" spans="1:22" ht="10.5" customHeight="1">
      <c r="A32" s="126"/>
      <c r="B32" s="73"/>
      <c r="C32" s="127"/>
      <c r="D32" s="128"/>
      <c r="E32" s="129"/>
      <c r="F32" s="85"/>
      <c r="G32" s="173"/>
      <c r="H32" s="173"/>
      <c r="I32" s="177"/>
      <c r="J32" s="269"/>
      <c r="K32" s="138"/>
      <c r="L32" s="134"/>
      <c r="M32" s="136"/>
      <c r="N32" s="144"/>
      <c r="O32" s="138"/>
      <c r="P32" s="275"/>
      <c r="Q32" s="273"/>
      <c r="S32" s="79"/>
      <c r="T32" s="87"/>
      <c r="V32" s="179"/>
    </row>
    <row r="33" spans="1:22" ht="10.5" customHeight="1">
      <c r="A33" s="255">
        <v>7</v>
      </c>
      <c r="B33" s="74"/>
      <c r="C33" s="257" t="s">
        <v>222</v>
      </c>
      <c r="D33" s="258"/>
      <c r="E33" s="259" t="s">
        <v>223</v>
      </c>
      <c r="F33" s="268"/>
      <c r="G33" s="173"/>
      <c r="H33" s="173"/>
      <c r="I33" s="176"/>
      <c r="J33" s="269"/>
      <c r="K33" s="138"/>
      <c r="L33" s="134"/>
      <c r="M33" s="136"/>
      <c r="N33" s="144"/>
      <c r="O33" s="138"/>
      <c r="P33" s="275"/>
      <c r="Q33" s="273"/>
      <c r="S33" s="79"/>
      <c r="T33" s="87"/>
      <c r="V33" s="179"/>
    </row>
    <row r="34" spans="1:22" ht="10.5" customHeight="1">
      <c r="A34" s="255"/>
      <c r="B34" s="74"/>
      <c r="C34" s="257"/>
      <c r="D34" s="258"/>
      <c r="E34" s="259"/>
      <c r="F34" s="268"/>
      <c r="G34" s="174"/>
      <c r="H34" s="270" t="s">
        <v>445</v>
      </c>
      <c r="I34" s="261"/>
      <c r="J34" s="134"/>
      <c r="K34" s="266"/>
      <c r="L34" s="134"/>
      <c r="M34" s="136"/>
      <c r="N34" s="144"/>
      <c r="O34" s="138"/>
      <c r="P34" s="275"/>
      <c r="Q34" s="273"/>
      <c r="S34" s="79"/>
      <c r="T34" s="87"/>
      <c r="V34" s="179"/>
    </row>
    <row r="35" spans="1:22" ht="10.5" customHeight="1">
      <c r="A35" s="126"/>
      <c r="B35" s="74"/>
      <c r="C35" s="127"/>
      <c r="D35" s="128"/>
      <c r="E35" s="129"/>
      <c r="F35" s="86"/>
      <c r="G35" s="175"/>
      <c r="H35" s="269"/>
      <c r="I35" s="262"/>
      <c r="J35" s="149"/>
      <c r="K35" s="266"/>
      <c r="L35" s="134"/>
      <c r="M35" s="136"/>
      <c r="N35" s="144"/>
      <c r="O35" s="138"/>
      <c r="P35" s="275"/>
      <c r="Q35" s="273"/>
      <c r="S35" s="79"/>
      <c r="T35" s="87"/>
      <c r="V35" s="179"/>
    </row>
    <row r="36" spans="1:22" ht="10.5" customHeight="1">
      <c r="A36" s="126"/>
      <c r="B36" s="74"/>
      <c r="C36" s="127"/>
      <c r="D36" s="128"/>
      <c r="E36" s="129"/>
      <c r="F36" s="86"/>
      <c r="G36" s="175"/>
      <c r="H36" s="269"/>
      <c r="I36" s="265"/>
      <c r="J36" s="134"/>
      <c r="K36" s="135"/>
      <c r="L36" s="134"/>
      <c r="M36" s="136"/>
      <c r="N36" s="144"/>
      <c r="O36" s="138"/>
      <c r="P36" s="275"/>
      <c r="Q36" s="273"/>
      <c r="S36" s="79"/>
      <c r="T36" s="87"/>
      <c r="V36" s="179"/>
    </row>
    <row r="37" spans="1:22" ht="10.5" customHeight="1">
      <c r="A37" s="255">
        <v>8</v>
      </c>
      <c r="B37" s="74"/>
      <c r="C37" s="257" t="s">
        <v>225</v>
      </c>
      <c r="D37" s="258"/>
      <c r="E37" s="259" t="s">
        <v>226</v>
      </c>
      <c r="F37" s="268"/>
      <c r="G37" s="172"/>
      <c r="H37" s="271"/>
      <c r="I37" s="261"/>
      <c r="J37" s="134"/>
      <c r="K37" s="135"/>
      <c r="L37" s="134"/>
      <c r="M37" s="136"/>
      <c r="N37" s="144"/>
      <c r="O37" s="138"/>
      <c r="P37" s="275"/>
      <c r="Q37" s="273"/>
      <c r="S37" s="79"/>
      <c r="T37" s="87"/>
      <c r="V37" s="179"/>
    </row>
    <row r="38" spans="1:22" ht="10.5" customHeight="1">
      <c r="A38" s="255"/>
      <c r="B38" s="74"/>
      <c r="C38" s="257"/>
      <c r="D38" s="258"/>
      <c r="E38" s="259"/>
      <c r="F38" s="268"/>
      <c r="G38" s="173"/>
      <c r="H38" s="173"/>
      <c r="I38" s="176"/>
      <c r="J38" s="134"/>
      <c r="K38" s="135"/>
      <c r="L38" s="134"/>
      <c r="M38" s="136"/>
      <c r="N38" s="269" t="s">
        <v>455</v>
      </c>
      <c r="O38" s="138"/>
      <c r="P38" s="275"/>
      <c r="Q38" s="273"/>
      <c r="S38" s="79"/>
      <c r="T38" s="87"/>
      <c r="V38" s="179"/>
    </row>
    <row r="39" spans="1:22" ht="10.5" customHeight="1">
      <c r="A39" s="126"/>
      <c r="B39" s="74"/>
      <c r="C39" s="127"/>
      <c r="D39" s="128"/>
      <c r="E39" s="129"/>
      <c r="F39" s="85"/>
      <c r="G39" s="173"/>
      <c r="H39" s="173"/>
      <c r="I39" s="176"/>
      <c r="J39" s="134"/>
      <c r="K39" s="135"/>
      <c r="L39" s="134"/>
      <c r="M39" s="177"/>
      <c r="N39" s="269"/>
      <c r="O39" s="139"/>
      <c r="P39" s="275"/>
      <c r="Q39" s="273"/>
      <c r="S39" s="88"/>
      <c r="T39" s="87"/>
      <c r="V39" s="179"/>
    </row>
    <row r="40" spans="1:22" ht="10.5" customHeight="1">
      <c r="A40" s="126"/>
      <c r="B40" s="74"/>
      <c r="C40" s="127"/>
      <c r="D40" s="128"/>
      <c r="E40" s="129"/>
      <c r="F40" s="85"/>
      <c r="G40" s="173"/>
      <c r="H40" s="173"/>
      <c r="I40" s="176"/>
      <c r="J40" s="134"/>
      <c r="K40" s="135"/>
      <c r="L40" s="134"/>
      <c r="M40" s="177"/>
      <c r="N40" s="269"/>
      <c r="O40" s="138"/>
      <c r="P40" s="275"/>
      <c r="Q40" s="273"/>
      <c r="S40" s="88"/>
      <c r="T40" s="87"/>
      <c r="V40" s="179"/>
    </row>
    <row r="41" spans="1:22" ht="10.5" customHeight="1">
      <c r="A41" s="255">
        <v>9</v>
      </c>
      <c r="B41" s="74"/>
      <c r="C41" s="257" t="s">
        <v>227</v>
      </c>
      <c r="D41" s="258"/>
      <c r="E41" s="259" t="s">
        <v>228</v>
      </c>
      <c r="F41" s="268"/>
      <c r="G41" s="172"/>
      <c r="H41" s="172"/>
      <c r="I41" s="176"/>
      <c r="J41" s="134"/>
      <c r="K41" s="135"/>
      <c r="L41" s="134"/>
      <c r="M41" s="136"/>
      <c r="N41" s="269"/>
      <c r="O41" s="138"/>
      <c r="P41" s="275"/>
      <c r="Q41" s="273"/>
      <c r="S41" s="88"/>
      <c r="T41" s="87"/>
      <c r="V41" s="179"/>
    </row>
    <row r="42" spans="1:22" ht="10.5" customHeight="1">
      <c r="A42" s="255"/>
      <c r="B42" s="74"/>
      <c r="C42" s="257"/>
      <c r="D42" s="258"/>
      <c r="E42" s="259"/>
      <c r="F42" s="268"/>
      <c r="G42" s="173"/>
      <c r="H42" s="270" t="s">
        <v>446</v>
      </c>
      <c r="I42" s="261"/>
      <c r="J42" s="134"/>
      <c r="K42" s="135"/>
      <c r="L42" s="134"/>
      <c r="M42" s="136"/>
      <c r="N42" s="135"/>
      <c r="O42" s="138"/>
      <c r="P42" s="275"/>
      <c r="Q42" s="273"/>
      <c r="S42" s="88"/>
      <c r="T42" s="87"/>
      <c r="V42" s="179"/>
    </row>
    <row r="43" spans="1:22" ht="10.5" customHeight="1">
      <c r="A43" s="126"/>
      <c r="B43" s="74"/>
      <c r="C43" s="127"/>
      <c r="D43" s="128"/>
      <c r="E43" s="129"/>
      <c r="F43" s="85"/>
      <c r="G43" s="175"/>
      <c r="H43" s="269"/>
      <c r="I43" s="262"/>
      <c r="J43" s="149"/>
      <c r="K43" s="135"/>
      <c r="L43" s="134"/>
      <c r="M43" s="136"/>
      <c r="N43" s="135"/>
      <c r="O43" s="138"/>
      <c r="P43" s="275"/>
      <c r="Q43" s="273"/>
      <c r="S43" s="88"/>
      <c r="T43" s="87"/>
      <c r="V43" s="179"/>
    </row>
    <row r="44" spans="1:22" ht="10.5" customHeight="1">
      <c r="A44" s="126"/>
      <c r="B44" s="74"/>
      <c r="C44" s="130"/>
      <c r="D44" s="130"/>
      <c r="E44" s="131"/>
      <c r="F44" s="85"/>
      <c r="G44" s="175"/>
      <c r="H44" s="269"/>
      <c r="I44" s="265"/>
      <c r="J44" s="133"/>
      <c r="K44" s="266"/>
      <c r="L44" s="134"/>
      <c r="M44" s="136"/>
      <c r="N44" s="135"/>
      <c r="O44" s="138"/>
      <c r="P44" s="275"/>
      <c r="Q44" s="273"/>
      <c r="S44" s="88"/>
      <c r="T44" s="87"/>
      <c r="V44" s="179"/>
    </row>
    <row r="45" spans="1:22" ht="10.5" customHeight="1">
      <c r="A45" s="255">
        <v>10</v>
      </c>
      <c r="B45" s="74"/>
      <c r="C45" s="257" t="s">
        <v>229</v>
      </c>
      <c r="D45" s="258"/>
      <c r="E45" s="259" t="s">
        <v>226</v>
      </c>
      <c r="F45" s="268"/>
      <c r="G45" s="172"/>
      <c r="H45" s="271"/>
      <c r="I45" s="261"/>
      <c r="J45" s="133"/>
      <c r="K45" s="276"/>
      <c r="L45" s="134"/>
      <c r="M45" s="136"/>
      <c r="N45" s="135"/>
      <c r="O45" s="138"/>
      <c r="P45" s="275"/>
      <c r="Q45" s="89"/>
      <c r="S45" s="88"/>
      <c r="T45" s="87"/>
      <c r="V45" s="179"/>
    </row>
    <row r="46" spans="1:22" ht="10.5" customHeight="1">
      <c r="A46" s="255"/>
      <c r="B46" s="74"/>
      <c r="C46" s="257"/>
      <c r="D46" s="258"/>
      <c r="E46" s="259"/>
      <c r="F46" s="268"/>
      <c r="G46" s="173"/>
      <c r="H46" s="173"/>
      <c r="I46" s="176"/>
      <c r="J46" s="269" t="s">
        <v>451</v>
      </c>
      <c r="K46" s="135"/>
      <c r="L46" s="134"/>
      <c r="M46" s="136"/>
      <c r="N46" s="135"/>
      <c r="O46" s="138"/>
      <c r="P46" s="275"/>
      <c r="Q46" s="89"/>
      <c r="S46" s="88"/>
      <c r="T46" s="87"/>
      <c r="V46" s="179"/>
    </row>
    <row r="47" spans="1:22" ht="10.5" customHeight="1">
      <c r="A47" s="126"/>
      <c r="B47" s="74"/>
      <c r="C47" s="127"/>
      <c r="D47" s="128"/>
      <c r="E47" s="129"/>
      <c r="F47" s="85"/>
      <c r="G47" s="173"/>
      <c r="H47" s="173"/>
      <c r="I47" s="176"/>
      <c r="J47" s="269"/>
      <c r="K47" s="139"/>
      <c r="L47" s="149"/>
      <c r="M47" s="136"/>
      <c r="N47" s="135"/>
      <c r="O47" s="138"/>
      <c r="P47" s="275"/>
      <c r="Q47" s="89"/>
      <c r="S47" s="88"/>
      <c r="T47" s="87"/>
      <c r="V47" s="179"/>
    </row>
    <row r="48" spans="1:20" ht="10.5" customHeight="1">
      <c r="A48" s="126"/>
      <c r="B48" s="73"/>
      <c r="C48" s="130"/>
      <c r="D48" s="130"/>
      <c r="E48" s="131"/>
      <c r="F48" s="85"/>
      <c r="G48" s="173"/>
      <c r="H48" s="173"/>
      <c r="I48" s="176"/>
      <c r="J48" s="269"/>
      <c r="K48" s="135"/>
      <c r="L48" s="133"/>
      <c r="M48" s="267"/>
      <c r="N48" s="135"/>
      <c r="O48" s="138"/>
      <c r="P48" s="275"/>
      <c r="Q48" s="89"/>
      <c r="S48" s="88"/>
      <c r="T48" s="87"/>
    </row>
    <row r="49" spans="1:17" ht="10.5" customHeight="1">
      <c r="A49" s="255">
        <v>11</v>
      </c>
      <c r="B49" s="74"/>
      <c r="C49" s="257" t="s">
        <v>202</v>
      </c>
      <c r="D49" s="258"/>
      <c r="E49" s="259" t="s">
        <v>230</v>
      </c>
      <c r="F49" s="268"/>
      <c r="G49" s="172"/>
      <c r="H49" s="172"/>
      <c r="I49" s="176"/>
      <c r="J49" s="269"/>
      <c r="K49" s="135"/>
      <c r="L49" s="133"/>
      <c r="M49" s="267"/>
      <c r="N49" s="135"/>
      <c r="O49" s="138"/>
      <c r="P49" s="83"/>
      <c r="Q49" s="89"/>
    </row>
    <row r="50" spans="1:17" ht="10.5" customHeight="1">
      <c r="A50" s="255"/>
      <c r="B50" s="74"/>
      <c r="C50" s="257"/>
      <c r="D50" s="258"/>
      <c r="E50" s="259"/>
      <c r="F50" s="268"/>
      <c r="G50" s="173"/>
      <c r="H50" s="270" t="s">
        <v>447</v>
      </c>
      <c r="I50" s="261"/>
      <c r="J50" s="133"/>
      <c r="K50" s="276"/>
      <c r="L50" s="133"/>
      <c r="M50" s="136"/>
      <c r="N50" s="135"/>
      <c r="O50" s="138"/>
      <c r="P50" s="83"/>
      <c r="Q50" s="89"/>
    </row>
    <row r="51" spans="1:17" ht="10.5" customHeight="1">
      <c r="A51" s="126"/>
      <c r="B51" s="74"/>
      <c r="C51" s="130"/>
      <c r="D51" s="130"/>
      <c r="E51" s="131"/>
      <c r="F51" s="85"/>
      <c r="G51" s="175"/>
      <c r="H51" s="269"/>
      <c r="I51" s="262"/>
      <c r="J51" s="151"/>
      <c r="K51" s="276"/>
      <c r="L51" s="133"/>
      <c r="M51" s="136"/>
      <c r="N51" s="135"/>
      <c r="O51" s="138"/>
      <c r="P51" s="83"/>
      <c r="Q51" s="89"/>
    </row>
    <row r="52" spans="1:17" ht="10.5" customHeight="1">
      <c r="A52" s="126"/>
      <c r="B52" s="73"/>
      <c r="C52" s="130"/>
      <c r="D52" s="130"/>
      <c r="E52" s="131"/>
      <c r="F52" s="85"/>
      <c r="G52" s="175"/>
      <c r="H52" s="269"/>
      <c r="I52" s="265"/>
      <c r="J52" s="134"/>
      <c r="K52" s="135"/>
      <c r="L52" s="133"/>
      <c r="M52" s="136"/>
      <c r="N52" s="135"/>
      <c r="O52" s="138"/>
      <c r="P52" s="83"/>
      <c r="Q52" s="89"/>
    </row>
    <row r="53" spans="1:17" ht="10.5" customHeight="1">
      <c r="A53" s="255">
        <v>12</v>
      </c>
      <c r="B53" s="73"/>
      <c r="C53" s="279" t="s">
        <v>231</v>
      </c>
      <c r="D53" s="258"/>
      <c r="E53" s="259" t="s">
        <v>215</v>
      </c>
      <c r="F53" s="268"/>
      <c r="G53" s="172"/>
      <c r="H53" s="271"/>
      <c r="I53" s="261"/>
      <c r="J53" s="134"/>
      <c r="K53" s="135"/>
      <c r="L53" s="133"/>
      <c r="M53" s="136"/>
      <c r="N53" s="135"/>
      <c r="O53" s="138"/>
      <c r="P53" s="83"/>
      <c r="Q53" s="89"/>
    </row>
    <row r="54" spans="1:17" ht="10.5" customHeight="1">
      <c r="A54" s="255"/>
      <c r="B54" s="73"/>
      <c r="C54" s="279"/>
      <c r="D54" s="258"/>
      <c r="E54" s="259"/>
      <c r="F54" s="268"/>
      <c r="G54" s="173"/>
      <c r="H54" s="173"/>
      <c r="I54" s="176"/>
      <c r="J54" s="134"/>
      <c r="K54" s="135"/>
      <c r="L54" s="269" t="s">
        <v>454</v>
      </c>
      <c r="M54" s="136"/>
      <c r="N54" s="135"/>
      <c r="O54" s="266"/>
      <c r="P54" s="83"/>
      <c r="Q54" s="89"/>
    </row>
    <row r="55" spans="1:17" ht="10.5" customHeight="1">
      <c r="A55" s="126"/>
      <c r="B55" s="74"/>
      <c r="C55" s="127"/>
      <c r="D55" s="128"/>
      <c r="E55" s="129"/>
      <c r="F55" s="85"/>
      <c r="G55" s="173"/>
      <c r="H55" s="173"/>
      <c r="I55" s="176"/>
      <c r="J55" s="134"/>
      <c r="K55" s="175"/>
      <c r="L55" s="269"/>
      <c r="M55" s="142"/>
      <c r="N55" s="143"/>
      <c r="O55" s="266"/>
      <c r="P55" s="83"/>
      <c r="Q55" s="84"/>
    </row>
    <row r="56" spans="1:17" ht="10.5" customHeight="1">
      <c r="A56" s="126"/>
      <c r="B56" s="73"/>
      <c r="C56" s="130"/>
      <c r="D56" s="130"/>
      <c r="E56" s="131"/>
      <c r="F56" s="85"/>
      <c r="G56" s="173"/>
      <c r="H56" s="173"/>
      <c r="I56" s="176"/>
      <c r="J56" s="134"/>
      <c r="K56" s="175"/>
      <c r="L56" s="269"/>
      <c r="M56" s="136"/>
      <c r="N56" s="135"/>
      <c r="O56" s="135"/>
      <c r="P56" s="83"/>
      <c r="Q56" s="84"/>
    </row>
    <row r="57" spans="1:17" ht="10.5" customHeight="1">
      <c r="A57" s="255">
        <v>13</v>
      </c>
      <c r="B57" s="74"/>
      <c r="C57" s="257" t="s">
        <v>232</v>
      </c>
      <c r="D57" s="258"/>
      <c r="E57" s="259" t="s">
        <v>233</v>
      </c>
      <c r="F57" s="268"/>
      <c r="G57" s="173"/>
      <c r="H57" s="173"/>
      <c r="I57" s="176"/>
      <c r="J57" s="134"/>
      <c r="K57" s="135"/>
      <c r="L57" s="269"/>
      <c r="M57" s="136"/>
      <c r="N57" s="135"/>
      <c r="O57" s="135"/>
      <c r="P57" s="83"/>
      <c r="Q57" s="84"/>
    </row>
    <row r="58" spans="1:17" ht="10.5" customHeight="1">
      <c r="A58" s="255"/>
      <c r="B58" s="74"/>
      <c r="C58" s="257"/>
      <c r="D58" s="258"/>
      <c r="E58" s="259"/>
      <c r="F58" s="268"/>
      <c r="G58" s="174"/>
      <c r="H58" s="270" t="s">
        <v>448</v>
      </c>
      <c r="I58" s="261"/>
      <c r="J58" s="134"/>
      <c r="K58" s="135"/>
      <c r="L58" s="133"/>
      <c r="M58" s="136"/>
      <c r="N58" s="135"/>
      <c r="O58" s="135"/>
      <c r="P58" s="83"/>
      <c r="Q58" s="84"/>
    </row>
    <row r="59" spans="1:17" ht="10.5" customHeight="1">
      <c r="A59" s="126"/>
      <c r="B59" s="74"/>
      <c r="C59" s="127"/>
      <c r="D59" s="128"/>
      <c r="E59" s="129"/>
      <c r="F59" s="85"/>
      <c r="G59" s="175"/>
      <c r="H59" s="269"/>
      <c r="I59" s="262"/>
      <c r="J59" s="149"/>
      <c r="K59" s="135"/>
      <c r="L59" s="133"/>
      <c r="M59" s="136"/>
      <c r="N59" s="135"/>
      <c r="O59" s="135"/>
      <c r="P59" s="83"/>
      <c r="Q59" s="84"/>
    </row>
    <row r="60" spans="1:17" ht="10.5" customHeight="1">
      <c r="A60" s="126"/>
      <c r="B60" s="73"/>
      <c r="C60" s="130"/>
      <c r="D60" s="130"/>
      <c r="E60" s="131"/>
      <c r="F60" s="85"/>
      <c r="G60" s="175"/>
      <c r="H60" s="269"/>
      <c r="I60" s="265"/>
      <c r="J60" s="133"/>
      <c r="K60" s="276"/>
      <c r="L60" s="133"/>
      <c r="M60" s="136"/>
      <c r="N60" s="135"/>
      <c r="O60" s="135"/>
      <c r="P60" s="83"/>
      <c r="Q60" s="84"/>
    </row>
    <row r="61" spans="1:17" ht="10.5" customHeight="1">
      <c r="A61" s="255">
        <v>14</v>
      </c>
      <c r="B61" s="74"/>
      <c r="C61" s="257" t="s">
        <v>217</v>
      </c>
      <c r="D61" s="258"/>
      <c r="E61" s="259" t="s">
        <v>204</v>
      </c>
      <c r="F61" s="268"/>
      <c r="G61" s="172"/>
      <c r="H61" s="271"/>
      <c r="I61" s="261"/>
      <c r="J61" s="133"/>
      <c r="K61" s="276"/>
      <c r="L61" s="133"/>
      <c r="M61" s="136"/>
      <c r="N61" s="135"/>
      <c r="O61" s="135"/>
      <c r="P61" s="83"/>
      <c r="Q61" s="84"/>
    </row>
    <row r="62" spans="1:17" ht="10.5" customHeight="1">
      <c r="A62" s="255"/>
      <c r="B62" s="74"/>
      <c r="C62" s="257"/>
      <c r="D62" s="258"/>
      <c r="E62" s="259"/>
      <c r="F62" s="268"/>
      <c r="G62" s="173"/>
      <c r="H62" s="173"/>
      <c r="I62" s="176"/>
      <c r="J62" s="269" t="s">
        <v>452</v>
      </c>
      <c r="K62" s="135"/>
      <c r="L62" s="133"/>
      <c r="M62" s="277"/>
      <c r="N62" s="145"/>
      <c r="O62" s="145"/>
      <c r="P62" s="84"/>
      <c r="Q62" s="84"/>
    </row>
    <row r="63" spans="1:17" ht="10.5" customHeight="1">
      <c r="A63" s="49"/>
      <c r="B63" s="74"/>
      <c r="C63" s="132"/>
      <c r="D63" s="132"/>
      <c r="E63" s="132"/>
      <c r="F63" s="85"/>
      <c r="G63" s="173"/>
      <c r="H63" s="173"/>
      <c r="I63" s="177"/>
      <c r="J63" s="269"/>
      <c r="K63" s="139"/>
      <c r="L63" s="151"/>
      <c r="M63" s="277"/>
      <c r="N63" s="147"/>
      <c r="O63" s="147"/>
      <c r="P63" s="91"/>
      <c r="Q63" s="85"/>
    </row>
    <row r="64" spans="1:17" ht="10.5" customHeight="1">
      <c r="A64" s="49"/>
      <c r="B64" s="73"/>
      <c r="C64" s="132"/>
      <c r="D64" s="132"/>
      <c r="E64" s="132"/>
      <c r="F64" s="85"/>
      <c r="G64" s="173"/>
      <c r="H64" s="173"/>
      <c r="I64" s="177"/>
      <c r="J64" s="269"/>
      <c r="K64" s="135"/>
      <c r="L64" s="145"/>
      <c r="M64" s="148"/>
      <c r="N64" s="147"/>
      <c r="O64" s="147"/>
      <c r="P64" s="91"/>
      <c r="Q64" s="85"/>
    </row>
    <row r="65" spans="1:17" ht="10.5" customHeight="1">
      <c r="A65" s="255">
        <v>15</v>
      </c>
      <c r="B65" s="74"/>
      <c r="C65" s="257" t="s">
        <v>236</v>
      </c>
      <c r="D65" s="258"/>
      <c r="E65" s="259" t="s">
        <v>234</v>
      </c>
      <c r="F65" s="268"/>
      <c r="G65" s="172"/>
      <c r="H65" s="172"/>
      <c r="I65" s="176"/>
      <c r="J65" s="269"/>
      <c r="K65" s="138"/>
      <c r="L65" s="145"/>
      <c r="M65" s="148"/>
      <c r="N65" s="147"/>
      <c r="O65" s="147"/>
      <c r="P65" s="91"/>
      <c r="Q65" s="85"/>
    </row>
    <row r="66" spans="1:17" ht="10.5" customHeight="1">
      <c r="A66" s="255"/>
      <c r="B66" s="74"/>
      <c r="C66" s="257"/>
      <c r="D66" s="258"/>
      <c r="E66" s="259"/>
      <c r="F66" s="268"/>
      <c r="G66" s="173"/>
      <c r="H66" s="270" t="s">
        <v>449</v>
      </c>
      <c r="I66" s="261"/>
      <c r="J66" s="133"/>
      <c r="K66" s="266"/>
      <c r="L66" s="145"/>
      <c r="M66" s="148"/>
      <c r="N66" s="147"/>
      <c r="O66" s="147"/>
      <c r="P66" s="91"/>
      <c r="Q66" s="85"/>
    </row>
    <row r="67" spans="1:17" ht="10.5" customHeight="1">
      <c r="A67" s="126"/>
      <c r="B67" s="74"/>
      <c r="C67" s="127"/>
      <c r="D67" s="128"/>
      <c r="E67" s="129"/>
      <c r="F67" s="86"/>
      <c r="G67" s="175"/>
      <c r="H67" s="269"/>
      <c r="I67" s="262"/>
      <c r="J67" s="151"/>
      <c r="K67" s="266"/>
      <c r="L67" s="145"/>
      <c r="M67" s="148"/>
      <c r="N67" s="147"/>
      <c r="O67" s="147"/>
      <c r="P67" s="91"/>
      <c r="Q67" s="85"/>
    </row>
    <row r="68" spans="1:17" ht="10.5" customHeight="1">
      <c r="A68" s="126"/>
      <c r="B68" s="74"/>
      <c r="C68" s="127"/>
      <c r="D68" s="128"/>
      <c r="E68" s="129"/>
      <c r="F68" s="86"/>
      <c r="G68" s="175"/>
      <c r="H68" s="269"/>
      <c r="I68" s="265"/>
      <c r="J68" s="134"/>
      <c r="K68" s="145"/>
      <c r="L68" s="145"/>
      <c r="M68" s="148"/>
      <c r="N68" s="147"/>
      <c r="O68" s="147"/>
      <c r="P68" s="91"/>
      <c r="Q68" s="85"/>
    </row>
    <row r="69" spans="1:17" ht="10.5" customHeight="1">
      <c r="A69" s="255">
        <v>16</v>
      </c>
      <c r="B69" s="74"/>
      <c r="C69" s="257" t="s">
        <v>205</v>
      </c>
      <c r="D69" s="258"/>
      <c r="E69" s="259" t="s">
        <v>216</v>
      </c>
      <c r="F69" s="86"/>
      <c r="G69" s="172"/>
      <c r="H69" s="271"/>
      <c r="I69" s="261"/>
      <c r="J69" s="134"/>
      <c r="K69" s="145"/>
      <c r="L69" s="145"/>
      <c r="M69" s="148"/>
      <c r="N69" s="147"/>
      <c r="O69" s="147"/>
      <c r="P69" s="91"/>
      <c r="Q69" s="85"/>
    </row>
    <row r="70" spans="1:17" ht="10.5" customHeight="1">
      <c r="A70" s="255"/>
      <c r="B70" s="74"/>
      <c r="C70" s="257"/>
      <c r="D70" s="258"/>
      <c r="E70" s="259"/>
      <c r="F70" s="86"/>
      <c r="G70" s="146"/>
      <c r="H70" s="146"/>
      <c r="I70" s="148"/>
      <c r="J70" s="145"/>
      <c r="K70" s="145"/>
      <c r="L70" s="145"/>
      <c r="M70" s="148"/>
      <c r="N70" s="147"/>
      <c r="O70" s="147"/>
      <c r="P70" s="91"/>
      <c r="Q70" s="85"/>
    </row>
    <row r="71" spans="1:17" ht="10.5" customHeight="1">
      <c r="A71" s="49"/>
      <c r="C71" s="85"/>
      <c r="D71" s="85"/>
      <c r="E71" s="85"/>
      <c r="F71" s="85"/>
      <c r="G71" s="90"/>
      <c r="H71" s="90"/>
      <c r="I71" s="84"/>
      <c r="J71" s="84"/>
      <c r="K71" s="84"/>
      <c r="L71" s="91"/>
      <c r="M71" s="91"/>
      <c r="N71" s="91"/>
      <c r="O71" s="91"/>
      <c r="P71" s="91"/>
      <c r="Q71" s="85"/>
    </row>
    <row r="72" ht="16.5" customHeight="1"/>
    <row r="73" ht="16.5" customHeight="1"/>
    <row r="74" ht="16.5" customHeight="1">
      <c r="A74" s="67" t="s">
        <v>425</v>
      </c>
    </row>
    <row r="75" ht="16.5" customHeight="1">
      <c r="A75" s="67" t="s">
        <v>424</v>
      </c>
    </row>
    <row r="76" ht="16.5" customHeight="1"/>
    <row r="77" ht="16.5" customHeight="1"/>
    <row r="78" ht="16.5" customHeight="1"/>
    <row r="79" ht="16.5" customHeight="1"/>
  </sheetData>
  <sheetProtection/>
  <mergeCells count="130">
    <mergeCell ref="A53:A54"/>
    <mergeCell ref="A1:Q1"/>
    <mergeCell ref="J30:J33"/>
    <mergeCell ref="J46:J49"/>
    <mergeCell ref="C57:C58"/>
    <mergeCell ref="K60:K61"/>
    <mergeCell ref="K50:K51"/>
    <mergeCell ref="I52:I53"/>
    <mergeCell ref="C53:C54"/>
    <mergeCell ref="D53:D54"/>
    <mergeCell ref="J62:J65"/>
    <mergeCell ref="L22:L25"/>
    <mergeCell ref="L54:L57"/>
    <mergeCell ref="H10:H13"/>
    <mergeCell ref="H18:H21"/>
    <mergeCell ref="A69:A70"/>
    <mergeCell ref="C69:C70"/>
    <mergeCell ref="D69:D70"/>
    <mergeCell ref="E69:E70"/>
    <mergeCell ref="A57:A58"/>
    <mergeCell ref="M62:M63"/>
    <mergeCell ref="A65:A66"/>
    <mergeCell ref="C65:C66"/>
    <mergeCell ref="D65:D66"/>
    <mergeCell ref="E65:E66"/>
    <mergeCell ref="F65:F66"/>
    <mergeCell ref="I66:I67"/>
    <mergeCell ref="K66:K67"/>
    <mergeCell ref="A61:A62"/>
    <mergeCell ref="C61:C62"/>
    <mergeCell ref="I68:I69"/>
    <mergeCell ref="H58:H61"/>
    <mergeCell ref="H66:H69"/>
    <mergeCell ref="D61:D62"/>
    <mergeCell ref="E61:E62"/>
    <mergeCell ref="F61:F62"/>
    <mergeCell ref="D57:D58"/>
    <mergeCell ref="I58:I59"/>
    <mergeCell ref="I60:I61"/>
    <mergeCell ref="E57:E58"/>
    <mergeCell ref="F57:F58"/>
    <mergeCell ref="H50:H53"/>
    <mergeCell ref="E41:E42"/>
    <mergeCell ref="F41:F42"/>
    <mergeCell ref="H42:H45"/>
    <mergeCell ref="O54:O55"/>
    <mergeCell ref="M48:M49"/>
    <mergeCell ref="E53:E54"/>
    <mergeCell ref="F53:F54"/>
    <mergeCell ref="A49:A50"/>
    <mergeCell ref="C49:C50"/>
    <mergeCell ref="D49:D50"/>
    <mergeCell ref="E49:E50"/>
    <mergeCell ref="F49:F50"/>
    <mergeCell ref="I50:I51"/>
    <mergeCell ref="E37:E38"/>
    <mergeCell ref="F37:F38"/>
    <mergeCell ref="A45:A46"/>
    <mergeCell ref="C45:C46"/>
    <mergeCell ref="D45:D46"/>
    <mergeCell ref="E45:E46"/>
    <mergeCell ref="F45:F46"/>
    <mergeCell ref="A41:A42"/>
    <mergeCell ref="C41:C42"/>
    <mergeCell ref="D41:D42"/>
    <mergeCell ref="K34:K35"/>
    <mergeCell ref="I42:I43"/>
    <mergeCell ref="I44:I45"/>
    <mergeCell ref="N38:N41"/>
    <mergeCell ref="K44:K45"/>
    <mergeCell ref="I36:I37"/>
    <mergeCell ref="A33:A34"/>
    <mergeCell ref="C33:C34"/>
    <mergeCell ref="D33:D34"/>
    <mergeCell ref="E33:E34"/>
    <mergeCell ref="F33:F34"/>
    <mergeCell ref="I34:I35"/>
    <mergeCell ref="H34:H37"/>
    <mergeCell ref="A37:A38"/>
    <mergeCell ref="C37:C38"/>
    <mergeCell ref="D37:D38"/>
    <mergeCell ref="Q27:Q44"/>
    <mergeCell ref="I28:I29"/>
    <mergeCell ref="K28:K29"/>
    <mergeCell ref="A29:A30"/>
    <mergeCell ref="C29:C30"/>
    <mergeCell ref="D29:D30"/>
    <mergeCell ref="E29:E30"/>
    <mergeCell ref="F29:F30"/>
    <mergeCell ref="M30:M31"/>
    <mergeCell ref="P31:P48"/>
    <mergeCell ref="O24:O25"/>
    <mergeCell ref="A25:A26"/>
    <mergeCell ref="C25:C26"/>
    <mergeCell ref="D25:D26"/>
    <mergeCell ref="E25:E26"/>
    <mergeCell ref="F25:F26"/>
    <mergeCell ref="I26:I27"/>
    <mergeCell ref="H26:H29"/>
    <mergeCell ref="I20:I21"/>
    <mergeCell ref="A21:A22"/>
    <mergeCell ref="C21:C22"/>
    <mergeCell ref="D21:D22"/>
    <mergeCell ref="E21:E22"/>
    <mergeCell ref="F21:F22"/>
    <mergeCell ref="M16:M17"/>
    <mergeCell ref="A17:A18"/>
    <mergeCell ref="C17:C18"/>
    <mergeCell ref="D17:D18"/>
    <mergeCell ref="E17:E18"/>
    <mergeCell ref="F17:F18"/>
    <mergeCell ref="I18:I19"/>
    <mergeCell ref="K18:K19"/>
    <mergeCell ref="J14:J17"/>
    <mergeCell ref="I12:I13"/>
    <mergeCell ref="K12:K13"/>
    <mergeCell ref="A13:A14"/>
    <mergeCell ref="B13:B14"/>
    <mergeCell ref="C13:C14"/>
    <mergeCell ref="D13:D14"/>
    <mergeCell ref="E13:E14"/>
    <mergeCell ref="A2:R2"/>
    <mergeCell ref="A9:A10"/>
    <mergeCell ref="B9:B10"/>
    <mergeCell ref="C9:C10"/>
    <mergeCell ref="D9:D10"/>
    <mergeCell ref="E9:E10"/>
    <mergeCell ref="F9:F10"/>
    <mergeCell ref="I10:I11"/>
    <mergeCell ref="N7:O7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N51" sqref="N51"/>
    </sheetView>
  </sheetViews>
  <sheetFormatPr defaultColWidth="9.00390625" defaultRowHeight="13.5"/>
  <cols>
    <col min="1" max="1" width="3.625" style="78" customWidth="1"/>
    <col min="2" max="2" width="1.625" style="78" customWidth="1"/>
    <col min="3" max="3" width="31.875" style="78" customWidth="1"/>
    <col min="4" max="4" width="1.625" style="78" customWidth="1"/>
    <col min="5" max="5" width="9.625" style="78" customWidth="1"/>
    <col min="6" max="6" width="1.625" style="78" customWidth="1"/>
    <col min="7" max="7" width="2.75390625" style="78" customWidth="1"/>
    <col min="8" max="8" width="4.75390625" style="78" customWidth="1"/>
    <col min="9" max="9" width="2.75390625" style="78" customWidth="1"/>
    <col min="10" max="10" width="4.75390625" style="78" customWidth="1"/>
    <col min="11" max="11" width="2.75390625" style="78" customWidth="1"/>
    <col min="12" max="12" width="4.75390625" style="78" customWidth="1"/>
    <col min="13" max="13" width="2.75390625" style="78" customWidth="1"/>
    <col min="14" max="14" width="4.75390625" style="78" customWidth="1"/>
    <col min="15" max="15" width="2.75390625" style="78" customWidth="1"/>
    <col min="16" max="16" width="4.75390625" style="78" customWidth="1"/>
    <col min="17" max="17" width="4.25390625" style="78" customWidth="1"/>
    <col min="18" max="18" width="4.375" style="78" customWidth="1"/>
    <col min="19" max="19" width="4.25390625" style="78" customWidth="1"/>
    <col min="20" max="16384" width="9.00390625" style="78" customWidth="1"/>
  </cols>
  <sheetData>
    <row r="1" spans="1:19" ht="22.5" customHeight="1">
      <c r="A1" s="278" t="s">
        <v>206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ht="16.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66"/>
    </row>
    <row r="3" spans="1:19" ht="16.5" customHeight="1">
      <c r="A3" s="66"/>
      <c r="B3" s="66"/>
      <c r="C3" s="123" t="s">
        <v>198</v>
      </c>
      <c r="D3" s="124" t="s">
        <v>207</v>
      </c>
      <c r="E3" s="167"/>
      <c r="F3" s="68"/>
      <c r="G3" s="68"/>
      <c r="H3" s="68"/>
      <c r="I3" s="68"/>
      <c r="J3" s="68"/>
      <c r="K3" s="68"/>
      <c r="L3" s="68"/>
      <c r="M3" s="68"/>
      <c r="N3" s="68"/>
      <c r="O3" s="70"/>
      <c r="P3" s="66"/>
      <c r="Q3" s="66"/>
      <c r="R3" s="66"/>
      <c r="S3" s="66"/>
    </row>
    <row r="4" spans="1:19" ht="16.5" customHeight="1">
      <c r="A4" s="66"/>
      <c r="B4" s="66"/>
      <c r="C4" s="123" t="s">
        <v>200</v>
      </c>
      <c r="D4" s="124" t="s">
        <v>427</v>
      </c>
      <c r="E4" s="168"/>
      <c r="F4" s="68"/>
      <c r="G4" s="68"/>
      <c r="H4" s="68"/>
      <c r="I4" s="68"/>
      <c r="J4" s="68"/>
      <c r="K4" s="68"/>
      <c r="L4" s="68"/>
      <c r="M4" s="68"/>
      <c r="N4" s="68"/>
      <c r="O4" s="70"/>
      <c r="P4" s="66"/>
      <c r="Q4" s="66"/>
      <c r="R4" s="66"/>
      <c r="S4" s="66"/>
    </row>
    <row r="5" spans="1:19" ht="16.5" customHeight="1">
      <c r="A5" s="66"/>
      <c r="B5" s="66"/>
      <c r="C5" s="71"/>
      <c r="D5" s="124" t="s">
        <v>426</v>
      </c>
      <c r="E5" s="66"/>
      <c r="F5" s="69"/>
      <c r="G5" s="69"/>
      <c r="H5" s="69"/>
      <c r="I5" s="69"/>
      <c r="J5" s="69"/>
      <c r="K5" s="69"/>
      <c r="L5" s="69"/>
      <c r="M5" s="69"/>
      <c r="N5" s="69"/>
      <c r="O5" s="70"/>
      <c r="P5" s="66"/>
      <c r="Q5" s="66"/>
      <c r="R5" s="66"/>
      <c r="S5" s="66"/>
    </row>
    <row r="6" spans="1:19" ht="16.5" customHeight="1">
      <c r="A6" s="66"/>
      <c r="B6" s="66"/>
      <c r="C6" s="71"/>
      <c r="D6" s="72"/>
      <c r="E6" s="66"/>
      <c r="F6" s="69"/>
      <c r="G6" s="69"/>
      <c r="H6" s="69"/>
      <c r="I6" s="69"/>
      <c r="J6" s="69"/>
      <c r="K6" s="69"/>
      <c r="L6" s="69"/>
      <c r="M6" s="69"/>
      <c r="N6" s="69"/>
      <c r="O6" s="70"/>
      <c r="P6" s="66"/>
      <c r="Q6" s="66"/>
      <c r="R6" s="66"/>
      <c r="S6" s="66"/>
    </row>
    <row r="7" spans="1:19" ht="16.5" customHeight="1">
      <c r="A7" s="66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6"/>
      <c r="Q7" s="66"/>
      <c r="R7" s="66"/>
      <c r="S7" s="66"/>
    </row>
    <row r="8" spans="1:19" ht="16.5" customHeight="1">
      <c r="A8" s="66"/>
      <c r="B8" s="66"/>
      <c r="C8" s="67"/>
      <c r="D8" s="67"/>
      <c r="E8" s="67"/>
      <c r="F8" s="67"/>
      <c r="H8" s="92"/>
      <c r="I8" s="183" t="s">
        <v>201</v>
      </c>
      <c r="J8" s="180"/>
      <c r="K8" s="184"/>
      <c r="L8" s="180"/>
      <c r="M8" s="182" t="s">
        <v>210</v>
      </c>
      <c r="N8" s="180"/>
      <c r="O8" s="166"/>
      <c r="P8" s="264" t="s">
        <v>211</v>
      </c>
      <c r="Q8" s="264"/>
      <c r="R8" s="66"/>
      <c r="S8" s="66"/>
    </row>
    <row r="9" spans="9:15" ht="8.25" customHeight="1">
      <c r="I9" s="93"/>
      <c r="J9" s="93"/>
      <c r="K9" s="94"/>
      <c r="L9" s="93"/>
      <c r="M9" s="93"/>
      <c r="N9" s="93"/>
      <c r="O9" s="94"/>
    </row>
    <row r="10" spans="1:19" ht="8.25" customHeight="1">
      <c r="A10" s="255">
        <v>1</v>
      </c>
      <c r="B10" s="256"/>
      <c r="C10" s="257" t="s">
        <v>251</v>
      </c>
      <c r="D10" s="258"/>
      <c r="E10" s="259" t="s">
        <v>237</v>
      </c>
      <c r="F10" s="281"/>
      <c r="G10" s="135"/>
      <c r="H10" s="135"/>
      <c r="I10" s="135"/>
      <c r="J10" s="135"/>
      <c r="K10" s="136"/>
      <c r="L10" s="135"/>
      <c r="M10" s="135"/>
      <c r="N10" s="135"/>
      <c r="O10" s="136"/>
      <c r="P10" s="157"/>
      <c r="Q10" s="157"/>
      <c r="R10" s="70"/>
      <c r="S10" s="95"/>
    </row>
    <row r="11" spans="1:19" ht="8.25" customHeight="1">
      <c r="A11" s="255"/>
      <c r="B11" s="256"/>
      <c r="C11" s="257"/>
      <c r="D11" s="258"/>
      <c r="E11" s="259"/>
      <c r="F11" s="281"/>
      <c r="G11" s="150"/>
      <c r="H11" s="150"/>
      <c r="I11" s="158"/>
      <c r="J11" s="156"/>
      <c r="K11" s="282"/>
      <c r="L11" s="154"/>
      <c r="M11" s="154"/>
      <c r="N11" s="154"/>
      <c r="O11" s="160"/>
      <c r="P11" s="154"/>
      <c r="Q11" s="154"/>
      <c r="R11" s="96"/>
      <c r="S11" s="97"/>
    </row>
    <row r="12" spans="1:19" ht="8.25" customHeight="1">
      <c r="A12" s="126"/>
      <c r="B12" s="74"/>
      <c r="C12" s="127"/>
      <c r="D12" s="128"/>
      <c r="E12" s="129"/>
      <c r="G12" s="134"/>
      <c r="H12" s="134"/>
      <c r="I12" s="154"/>
      <c r="J12" s="269" t="s">
        <v>464</v>
      </c>
      <c r="K12" s="282"/>
      <c r="L12" s="154"/>
      <c r="M12" s="154"/>
      <c r="N12" s="154"/>
      <c r="O12" s="160"/>
      <c r="P12" s="154"/>
      <c r="Q12" s="154"/>
      <c r="R12" s="96"/>
      <c r="S12" s="97"/>
    </row>
    <row r="13" spans="1:19" ht="8.25" customHeight="1">
      <c r="A13" s="126"/>
      <c r="B13" s="74"/>
      <c r="C13" s="127"/>
      <c r="D13" s="128"/>
      <c r="E13" s="129"/>
      <c r="G13" s="134"/>
      <c r="H13" s="134"/>
      <c r="I13" s="154"/>
      <c r="J13" s="269"/>
      <c r="K13" s="164"/>
      <c r="L13" s="155"/>
      <c r="M13" s="154"/>
      <c r="N13" s="154"/>
      <c r="O13" s="160"/>
      <c r="P13" s="154"/>
      <c r="Q13" s="154"/>
      <c r="R13" s="96"/>
      <c r="S13" s="97"/>
    </row>
    <row r="14" spans="1:19" ht="8.25" customHeight="1">
      <c r="A14" s="255">
        <v>2</v>
      </c>
      <c r="B14" s="256"/>
      <c r="C14" s="257" t="s">
        <v>252</v>
      </c>
      <c r="D14" s="258"/>
      <c r="E14" s="259" t="s">
        <v>228</v>
      </c>
      <c r="G14" s="134"/>
      <c r="H14" s="134"/>
      <c r="I14" s="154"/>
      <c r="J14" s="269"/>
      <c r="K14" s="160"/>
      <c r="L14" s="154"/>
      <c r="M14" s="283"/>
      <c r="N14" s="154"/>
      <c r="O14" s="160"/>
      <c r="P14" s="154"/>
      <c r="Q14" s="154"/>
      <c r="R14" s="96"/>
      <c r="S14" s="97"/>
    </row>
    <row r="15" spans="1:19" ht="8.25" customHeight="1">
      <c r="A15" s="255"/>
      <c r="B15" s="256"/>
      <c r="C15" s="257"/>
      <c r="D15" s="258"/>
      <c r="E15" s="259"/>
      <c r="G15" s="150"/>
      <c r="H15" s="270" t="s">
        <v>456</v>
      </c>
      <c r="I15" s="284"/>
      <c r="J15" s="269"/>
      <c r="K15" s="286"/>
      <c r="L15" s="154"/>
      <c r="M15" s="283"/>
      <c r="N15" s="154"/>
      <c r="O15" s="160"/>
      <c r="P15" s="154"/>
      <c r="Q15" s="154"/>
      <c r="R15" s="96"/>
      <c r="S15" s="97"/>
    </row>
    <row r="16" spans="1:19" ht="8.25" customHeight="1">
      <c r="A16" s="126"/>
      <c r="B16" s="74"/>
      <c r="C16" s="127"/>
      <c r="D16" s="128"/>
      <c r="E16" s="129"/>
      <c r="G16" s="134"/>
      <c r="H16" s="269"/>
      <c r="I16" s="285"/>
      <c r="J16" s="153"/>
      <c r="K16" s="286"/>
      <c r="L16" s="152"/>
      <c r="M16" s="154"/>
      <c r="N16" s="154"/>
      <c r="O16" s="160"/>
      <c r="P16" s="154"/>
      <c r="Q16" s="154"/>
      <c r="R16" s="96"/>
      <c r="S16" s="97"/>
    </row>
    <row r="17" spans="1:19" ht="8.25" customHeight="1">
      <c r="A17" s="126"/>
      <c r="B17" s="73"/>
      <c r="C17" s="130"/>
      <c r="D17" s="130"/>
      <c r="E17" s="131"/>
      <c r="G17" s="134"/>
      <c r="H17" s="269"/>
      <c r="I17" s="284"/>
      <c r="J17" s="154"/>
      <c r="K17" s="160"/>
      <c r="L17" s="152"/>
      <c r="M17" s="154"/>
      <c r="N17" s="154"/>
      <c r="O17" s="160"/>
      <c r="P17" s="154"/>
      <c r="Q17" s="154"/>
      <c r="R17" s="96"/>
      <c r="S17" s="97"/>
    </row>
    <row r="18" spans="1:19" ht="8.25" customHeight="1">
      <c r="A18" s="255">
        <v>3</v>
      </c>
      <c r="B18" s="256"/>
      <c r="C18" s="257" t="s">
        <v>253</v>
      </c>
      <c r="D18" s="258"/>
      <c r="E18" s="259" t="s">
        <v>238</v>
      </c>
      <c r="F18" s="287"/>
      <c r="G18" s="140"/>
      <c r="H18" s="271"/>
      <c r="I18" s="284"/>
      <c r="J18" s="154"/>
      <c r="K18" s="160"/>
      <c r="L18" s="152"/>
      <c r="M18" s="154"/>
      <c r="N18" s="154"/>
      <c r="O18" s="160"/>
      <c r="P18" s="154"/>
      <c r="Q18" s="154"/>
      <c r="R18" s="96"/>
      <c r="S18" s="97"/>
    </row>
    <row r="19" spans="1:19" ht="8.25" customHeight="1">
      <c r="A19" s="255"/>
      <c r="B19" s="256"/>
      <c r="C19" s="257"/>
      <c r="D19" s="258"/>
      <c r="E19" s="259"/>
      <c r="F19" s="287"/>
      <c r="G19" s="135"/>
      <c r="H19" s="135"/>
      <c r="I19" s="154"/>
      <c r="J19" s="154"/>
      <c r="K19" s="160"/>
      <c r="L19" s="269" t="s">
        <v>472</v>
      </c>
      <c r="M19" s="154"/>
      <c r="N19" s="154"/>
      <c r="O19" s="160"/>
      <c r="P19" s="154"/>
      <c r="Q19" s="154"/>
      <c r="R19" s="96"/>
      <c r="S19" s="97"/>
    </row>
    <row r="20" spans="1:19" ht="8.25" customHeight="1">
      <c r="A20" s="126"/>
      <c r="B20" s="74"/>
      <c r="C20" s="127"/>
      <c r="D20" s="128"/>
      <c r="E20" s="129"/>
      <c r="G20" s="135"/>
      <c r="H20" s="135"/>
      <c r="I20" s="154"/>
      <c r="J20" s="154"/>
      <c r="K20" s="160"/>
      <c r="L20" s="269"/>
      <c r="M20" s="161"/>
      <c r="N20" s="155"/>
      <c r="O20" s="160"/>
      <c r="P20" s="154"/>
      <c r="Q20" s="154"/>
      <c r="R20" s="96"/>
      <c r="S20" s="97"/>
    </row>
    <row r="21" spans="1:19" ht="8.25" customHeight="1">
      <c r="A21" s="126"/>
      <c r="B21" s="73"/>
      <c r="C21" s="130"/>
      <c r="D21" s="130"/>
      <c r="E21" s="131"/>
      <c r="G21" s="135"/>
      <c r="H21" s="135"/>
      <c r="I21" s="154"/>
      <c r="J21" s="154"/>
      <c r="K21" s="160"/>
      <c r="L21" s="269"/>
      <c r="M21" s="154"/>
      <c r="N21" s="152"/>
      <c r="O21" s="286"/>
      <c r="P21" s="154"/>
      <c r="Q21" s="154"/>
      <c r="R21" s="96"/>
      <c r="S21" s="97"/>
    </row>
    <row r="22" spans="1:19" ht="8.25" customHeight="1">
      <c r="A22" s="255">
        <v>4</v>
      </c>
      <c r="B22" s="256"/>
      <c r="C22" s="257" t="s">
        <v>209</v>
      </c>
      <c r="D22" s="258"/>
      <c r="E22" s="259" t="s">
        <v>234</v>
      </c>
      <c r="F22" s="287"/>
      <c r="G22" s="140"/>
      <c r="H22" s="140"/>
      <c r="I22" s="154"/>
      <c r="J22" s="154"/>
      <c r="K22" s="160"/>
      <c r="L22" s="269"/>
      <c r="M22" s="154"/>
      <c r="N22" s="152"/>
      <c r="O22" s="286"/>
      <c r="P22" s="154"/>
      <c r="Q22" s="154"/>
      <c r="R22" s="96"/>
      <c r="S22" s="97"/>
    </row>
    <row r="23" spans="1:19" ht="8.25" customHeight="1">
      <c r="A23" s="255"/>
      <c r="B23" s="256"/>
      <c r="C23" s="257"/>
      <c r="D23" s="258"/>
      <c r="E23" s="259"/>
      <c r="F23" s="287"/>
      <c r="G23" s="135"/>
      <c r="H23" s="270" t="s">
        <v>457</v>
      </c>
      <c r="I23" s="284"/>
      <c r="J23" s="154"/>
      <c r="K23" s="160"/>
      <c r="L23" s="152"/>
      <c r="M23" s="154"/>
      <c r="N23" s="152"/>
      <c r="O23" s="160"/>
      <c r="P23" s="154"/>
      <c r="Q23" s="154"/>
      <c r="R23" s="96"/>
      <c r="S23" s="97"/>
    </row>
    <row r="24" spans="1:19" ht="8.25" customHeight="1">
      <c r="A24" s="126"/>
      <c r="B24" s="74"/>
      <c r="C24" s="127"/>
      <c r="D24" s="128"/>
      <c r="E24" s="129"/>
      <c r="G24" s="135"/>
      <c r="H24" s="269"/>
      <c r="I24" s="285"/>
      <c r="J24" s="155"/>
      <c r="K24" s="160"/>
      <c r="L24" s="152"/>
      <c r="M24" s="154"/>
      <c r="N24" s="152"/>
      <c r="O24" s="160"/>
      <c r="P24" s="154"/>
      <c r="Q24" s="154"/>
      <c r="R24" s="96"/>
      <c r="S24" s="97"/>
    </row>
    <row r="25" spans="1:19" ht="8.25" customHeight="1">
      <c r="A25" s="126"/>
      <c r="B25" s="74"/>
      <c r="C25" s="127"/>
      <c r="D25" s="128"/>
      <c r="E25" s="129"/>
      <c r="G25" s="135"/>
      <c r="H25" s="269"/>
      <c r="I25" s="284"/>
      <c r="J25" s="152"/>
      <c r="K25" s="282"/>
      <c r="L25" s="152"/>
      <c r="M25" s="154"/>
      <c r="N25" s="152"/>
      <c r="O25" s="160"/>
      <c r="P25" s="154"/>
      <c r="Q25" s="154"/>
      <c r="R25" s="96"/>
      <c r="S25" s="97"/>
    </row>
    <row r="26" spans="1:19" ht="8.25" customHeight="1">
      <c r="A26" s="255">
        <v>5</v>
      </c>
      <c r="B26" s="256"/>
      <c r="C26" s="257" t="s">
        <v>254</v>
      </c>
      <c r="D26" s="258"/>
      <c r="E26" s="259" t="s">
        <v>239</v>
      </c>
      <c r="F26" s="287"/>
      <c r="G26" s="140"/>
      <c r="H26" s="271"/>
      <c r="I26" s="283"/>
      <c r="J26" s="269" t="s">
        <v>465</v>
      </c>
      <c r="K26" s="282"/>
      <c r="L26" s="152"/>
      <c r="M26" s="283"/>
      <c r="N26" s="152"/>
      <c r="O26" s="160"/>
      <c r="P26" s="154"/>
      <c r="Q26" s="154"/>
      <c r="R26" s="96"/>
      <c r="S26" s="97"/>
    </row>
    <row r="27" spans="1:19" ht="8.25" customHeight="1">
      <c r="A27" s="255"/>
      <c r="B27" s="256"/>
      <c r="C27" s="257"/>
      <c r="D27" s="258"/>
      <c r="E27" s="259"/>
      <c r="F27" s="287"/>
      <c r="G27" s="137"/>
      <c r="H27" s="137"/>
      <c r="I27" s="154"/>
      <c r="J27" s="269"/>
      <c r="K27" s="164"/>
      <c r="L27" s="153"/>
      <c r="M27" s="283"/>
      <c r="N27" s="152"/>
      <c r="O27" s="160"/>
      <c r="P27" s="154"/>
      <c r="Q27" s="154"/>
      <c r="R27" s="96"/>
      <c r="S27" s="97"/>
    </row>
    <row r="28" spans="1:19" ht="8.25" customHeight="1">
      <c r="A28" s="126"/>
      <c r="B28" s="74"/>
      <c r="C28" s="127"/>
      <c r="D28" s="128"/>
      <c r="E28" s="129"/>
      <c r="G28" s="135"/>
      <c r="H28" s="135"/>
      <c r="I28" s="154"/>
      <c r="J28" s="269"/>
      <c r="K28" s="163"/>
      <c r="L28" s="154"/>
      <c r="M28" s="154"/>
      <c r="N28" s="152"/>
      <c r="O28" s="160"/>
      <c r="P28" s="154"/>
      <c r="Q28" s="154"/>
      <c r="R28" s="96"/>
      <c r="S28" s="97"/>
    </row>
    <row r="29" spans="1:19" ht="8.25" customHeight="1">
      <c r="A29" s="126"/>
      <c r="B29" s="74"/>
      <c r="C29" s="127"/>
      <c r="D29" s="128"/>
      <c r="E29" s="129"/>
      <c r="G29" s="135"/>
      <c r="H29" s="135"/>
      <c r="I29" s="154"/>
      <c r="J29" s="269"/>
      <c r="K29" s="282"/>
      <c r="L29" s="154"/>
      <c r="M29" s="154"/>
      <c r="N29" s="152"/>
      <c r="O29" s="160"/>
      <c r="P29" s="154"/>
      <c r="Q29" s="154"/>
      <c r="R29" s="96"/>
      <c r="S29" s="97"/>
    </row>
    <row r="30" spans="1:19" ht="8.25" customHeight="1">
      <c r="A30" s="255">
        <v>6</v>
      </c>
      <c r="B30" s="256"/>
      <c r="C30" s="257" t="s">
        <v>255</v>
      </c>
      <c r="D30" s="258"/>
      <c r="E30" s="259" t="s">
        <v>240</v>
      </c>
      <c r="F30" s="287"/>
      <c r="G30" s="140"/>
      <c r="H30" s="140"/>
      <c r="I30" s="155"/>
      <c r="J30" s="155"/>
      <c r="K30" s="282"/>
      <c r="L30" s="154"/>
      <c r="M30" s="154"/>
      <c r="N30" s="152"/>
      <c r="O30" s="160"/>
      <c r="P30" s="154"/>
      <c r="Q30" s="154"/>
      <c r="R30" s="96"/>
      <c r="S30" s="97"/>
    </row>
    <row r="31" spans="1:19" ht="8.25" customHeight="1">
      <c r="A31" s="255"/>
      <c r="B31" s="256"/>
      <c r="C31" s="257"/>
      <c r="D31" s="258"/>
      <c r="E31" s="259"/>
      <c r="F31" s="287"/>
      <c r="G31" s="135"/>
      <c r="H31" s="135"/>
      <c r="I31" s="154"/>
      <c r="J31" s="154"/>
      <c r="K31" s="160"/>
      <c r="L31" s="154"/>
      <c r="M31" s="154"/>
      <c r="N31" s="269" t="s">
        <v>476</v>
      </c>
      <c r="O31" s="160"/>
      <c r="P31" s="154"/>
      <c r="Q31" s="154"/>
      <c r="R31" s="96"/>
      <c r="S31" s="97"/>
    </row>
    <row r="32" spans="1:19" ht="8.25" customHeight="1">
      <c r="A32" s="126"/>
      <c r="B32" s="74"/>
      <c r="C32" s="127"/>
      <c r="D32" s="128"/>
      <c r="E32" s="129"/>
      <c r="G32" s="135"/>
      <c r="H32" s="135"/>
      <c r="I32" s="154"/>
      <c r="J32" s="154"/>
      <c r="K32" s="160"/>
      <c r="L32" s="154"/>
      <c r="M32" s="154"/>
      <c r="N32" s="269"/>
      <c r="O32" s="164"/>
      <c r="P32" s="155"/>
      <c r="Q32" s="154"/>
      <c r="R32" s="96"/>
      <c r="S32" s="97"/>
    </row>
    <row r="33" spans="1:19" ht="8.25" customHeight="1">
      <c r="A33" s="126"/>
      <c r="B33" s="74"/>
      <c r="C33" s="127"/>
      <c r="D33" s="128"/>
      <c r="E33" s="129"/>
      <c r="G33" s="135"/>
      <c r="H33" s="135"/>
      <c r="I33" s="154"/>
      <c r="J33" s="154"/>
      <c r="K33" s="160"/>
      <c r="L33" s="154"/>
      <c r="M33" s="154"/>
      <c r="N33" s="269"/>
      <c r="O33" s="160"/>
      <c r="P33" s="162"/>
      <c r="Q33" s="284"/>
      <c r="R33" s="96"/>
      <c r="S33" s="97"/>
    </row>
    <row r="34" spans="1:19" ht="8.25" customHeight="1">
      <c r="A34" s="255">
        <v>7</v>
      </c>
      <c r="B34" s="256"/>
      <c r="C34" s="257" t="s">
        <v>256</v>
      </c>
      <c r="D34" s="258"/>
      <c r="E34" s="259" t="s">
        <v>241</v>
      </c>
      <c r="F34" s="287"/>
      <c r="G34" s="135"/>
      <c r="H34" s="135"/>
      <c r="I34" s="154"/>
      <c r="J34" s="154"/>
      <c r="K34" s="160"/>
      <c r="L34" s="154"/>
      <c r="M34" s="154"/>
      <c r="N34" s="269"/>
      <c r="O34" s="160"/>
      <c r="P34" s="162"/>
      <c r="Q34" s="284"/>
      <c r="R34" s="96"/>
      <c r="S34" s="97"/>
    </row>
    <row r="35" spans="1:19" ht="8.25" customHeight="1">
      <c r="A35" s="255"/>
      <c r="B35" s="256"/>
      <c r="C35" s="257"/>
      <c r="D35" s="258"/>
      <c r="E35" s="259"/>
      <c r="F35" s="287"/>
      <c r="G35" s="137"/>
      <c r="H35" s="137"/>
      <c r="I35" s="158"/>
      <c r="J35" s="156"/>
      <c r="K35" s="282"/>
      <c r="L35" s="154"/>
      <c r="M35" s="154"/>
      <c r="N35" s="152"/>
      <c r="O35" s="160"/>
      <c r="P35" s="162"/>
      <c r="Q35" s="154"/>
      <c r="R35" s="96"/>
      <c r="S35" s="97"/>
    </row>
    <row r="36" spans="1:19" ht="8.25" customHeight="1">
      <c r="A36" s="126"/>
      <c r="B36" s="74"/>
      <c r="C36" s="127"/>
      <c r="D36" s="128"/>
      <c r="E36" s="129"/>
      <c r="G36" s="135"/>
      <c r="H36" s="135"/>
      <c r="I36" s="154"/>
      <c r="J36" s="269" t="s">
        <v>466</v>
      </c>
      <c r="K36" s="282"/>
      <c r="L36" s="154"/>
      <c r="M36" s="154"/>
      <c r="N36" s="152"/>
      <c r="O36" s="160"/>
      <c r="P36" s="162"/>
      <c r="Q36" s="154"/>
      <c r="R36" s="96"/>
      <c r="S36" s="97"/>
    </row>
    <row r="37" spans="1:19" ht="8.25" customHeight="1">
      <c r="A37" s="126"/>
      <c r="B37" s="73"/>
      <c r="C37" s="130"/>
      <c r="D37" s="130"/>
      <c r="E37" s="131"/>
      <c r="G37" s="135"/>
      <c r="H37" s="135"/>
      <c r="I37" s="154"/>
      <c r="J37" s="269"/>
      <c r="K37" s="164"/>
      <c r="L37" s="155"/>
      <c r="M37" s="154"/>
      <c r="N37" s="152"/>
      <c r="O37" s="160"/>
      <c r="P37" s="162"/>
      <c r="Q37" s="154"/>
      <c r="R37" s="96"/>
      <c r="S37" s="97"/>
    </row>
    <row r="38" spans="1:19" ht="8.25" customHeight="1">
      <c r="A38" s="255">
        <v>8</v>
      </c>
      <c r="B38" s="256"/>
      <c r="C38" s="257" t="s">
        <v>257</v>
      </c>
      <c r="D38" s="258"/>
      <c r="E38" s="259" t="s">
        <v>218</v>
      </c>
      <c r="F38" s="287"/>
      <c r="G38" s="140"/>
      <c r="H38" s="140"/>
      <c r="I38" s="154"/>
      <c r="J38" s="269"/>
      <c r="K38" s="160"/>
      <c r="L38" s="154"/>
      <c r="M38" s="283"/>
      <c r="N38" s="152"/>
      <c r="O38" s="160"/>
      <c r="P38" s="162"/>
      <c r="Q38" s="154"/>
      <c r="R38" s="96"/>
      <c r="S38" s="97"/>
    </row>
    <row r="39" spans="1:19" ht="8.25" customHeight="1">
      <c r="A39" s="255"/>
      <c r="B39" s="256"/>
      <c r="C39" s="257"/>
      <c r="D39" s="258"/>
      <c r="E39" s="259"/>
      <c r="F39" s="287"/>
      <c r="G39" s="137"/>
      <c r="H39" s="270" t="s">
        <v>458</v>
      </c>
      <c r="I39" s="283"/>
      <c r="J39" s="269"/>
      <c r="K39" s="286"/>
      <c r="L39" s="154"/>
      <c r="M39" s="283"/>
      <c r="N39" s="152"/>
      <c r="O39" s="160"/>
      <c r="P39" s="162"/>
      <c r="Q39" s="154"/>
      <c r="R39" s="96"/>
      <c r="S39" s="97"/>
    </row>
    <row r="40" spans="1:19" ht="8.25" customHeight="1">
      <c r="A40" s="126"/>
      <c r="B40" s="74"/>
      <c r="C40" s="127"/>
      <c r="D40" s="128"/>
      <c r="E40" s="129"/>
      <c r="G40" s="135"/>
      <c r="H40" s="269"/>
      <c r="I40" s="288"/>
      <c r="J40" s="153"/>
      <c r="K40" s="286"/>
      <c r="L40" s="154"/>
      <c r="M40" s="159"/>
      <c r="N40" s="152"/>
      <c r="O40" s="160"/>
      <c r="P40" s="162"/>
      <c r="Q40" s="154"/>
      <c r="R40" s="96"/>
      <c r="S40" s="99"/>
    </row>
    <row r="41" spans="1:19" ht="8.25" customHeight="1">
      <c r="A41" s="126"/>
      <c r="B41" s="74"/>
      <c r="C41" s="127"/>
      <c r="D41" s="128"/>
      <c r="E41" s="129"/>
      <c r="G41" s="135"/>
      <c r="H41" s="269"/>
      <c r="I41" s="283"/>
      <c r="J41" s="154"/>
      <c r="K41" s="160"/>
      <c r="L41" s="154"/>
      <c r="M41" s="159"/>
      <c r="N41" s="152"/>
      <c r="O41" s="160"/>
      <c r="P41" s="162"/>
      <c r="Q41" s="154"/>
      <c r="R41" s="96"/>
      <c r="S41" s="99"/>
    </row>
    <row r="42" spans="1:19" ht="8.25" customHeight="1">
      <c r="A42" s="255">
        <v>9</v>
      </c>
      <c r="B42" s="74"/>
      <c r="C42" s="257" t="s">
        <v>258</v>
      </c>
      <c r="D42" s="258"/>
      <c r="E42" s="259" t="s">
        <v>242</v>
      </c>
      <c r="G42" s="140"/>
      <c r="H42" s="271"/>
      <c r="I42" s="283"/>
      <c r="J42" s="154"/>
      <c r="K42" s="160"/>
      <c r="L42" s="154"/>
      <c r="M42" s="159"/>
      <c r="N42" s="152"/>
      <c r="O42" s="160"/>
      <c r="P42" s="162"/>
      <c r="Q42" s="154"/>
      <c r="R42" s="96"/>
      <c r="S42" s="99"/>
    </row>
    <row r="43" spans="1:19" ht="8.25" customHeight="1">
      <c r="A43" s="255"/>
      <c r="B43" s="74"/>
      <c r="C43" s="257"/>
      <c r="D43" s="258"/>
      <c r="E43" s="259"/>
      <c r="G43" s="135"/>
      <c r="H43" s="135"/>
      <c r="I43" s="154"/>
      <c r="J43" s="154"/>
      <c r="K43" s="160"/>
      <c r="L43" s="269" t="s">
        <v>473</v>
      </c>
      <c r="M43" s="159"/>
      <c r="N43" s="152"/>
      <c r="O43" s="282"/>
      <c r="P43" s="162"/>
      <c r="Q43" s="154"/>
      <c r="R43" s="100"/>
      <c r="S43" s="101"/>
    </row>
    <row r="44" spans="1:19" ht="8.25" customHeight="1">
      <c r="A44" s="126"/>
      <c r="B44" s="74"/>
      <c r="C44" s="127"/>
      <c r="D44" s="128"/>
      <c r="E44" s="129"/>
      <c r="G44" s="135"/>
      <c r="H44" s="135"/>
      <c r="I44" s="154"/>
      <c r="J44" s="154"/>
      <c r="K44" s="160"/>
      <c r="L44" s="269"/>
      <c r="M44" s="161"/>
      <c r="N44" s="153"/>
      <c r="O44" s="282"/>
      <c r="P44" s="162"/>
      <c r="Q44" s="154"/>
      <c r="R44" s="100"/>
      <c r="S44" s="101"/>
    </row>
    <row r="45" spans="1:19" ht="8.25" customHeight="1">
      <c r="A45" s="126"/>
      <c r="B45" s="74"/>
      <c r="C45" s="127"/>
      <c r="D45" s="128"/>
      <c r="E45" s="129"/>
      <c r="G45" s="135"/>
      <c r="H45" s="135"/>
      <c r="I45" s="154"/>
      <c r="J45" s="154"/>
      <c r="K45" s="160"/>
      <c r="L45" s="269"/>
      <c r="M45" s="154"/>
      <c r="N45" s="154"/>
      <c r="O45" s="160"/>
      <c r="P45" s="162"/>
      <c r="Q45" s="154"/>
      <c r="R45" s="100"/>
      <c r="S45" s="289"/>
    </row>
    <row r="46" spans="1:19" ht="8.25" customHeight="1">
      <c r="A46" s="255">
        <v>10</v>
      </c>
      <c r="B46" s="74"/>
      <c r="C46" s="257" t="s">
        <v>259</v>
      </c>
      <c r="D46" s="258"/>
      <c r="E46" s="259" t="s">
        <v>243</v>
      </c>
      <c r="G46" s="135"/>
      <c r="H46" s="135"/>
      <c r="I46" s="154"/>
      <c r="J46" s="154"/>
      <c r="K46" s="160"/>
      <c r="L46" s="269"/>
      <c r="M46" s="154"/>
      <c r="N46" s="154"/>
      <c r="O46" s="160"/>
      <c r="P46" s="162"/>
      <c r="Q46" s="154"/>
      <c r="R46" s="102"/>
      <c r="S46" s="290"/>
    </row>
    <row r="47" spans="1:19" ht="8.25" customHeight="1">
      <c r="A47" s="255"/>
      <c r="B47" s="74"/>
      <c r="C47" s="257"/>
      <c r="D47" s="258"/>
      <c r="E47" s="259"/>
      <c r="G47" s="137"/>
      <c r="H47" s="270" t="s">
        <v>459</v>
      </c>
      <c r="I47" s="283"/>
      <c r="J47" s="154"/>
      <c r="K47" s="160"/>
      <c r="L47" s="152"/>
      <c r="M47" s="154"/>
      <c r="N47" s="154"/>
      <c r="O47" s="160"/>
      <c r="P47" s="162"/>
      <c r="Q47" s="154"/>
      <c r="R47" s="102"/>
      <c r="S47" s="290"/>
    </row>
    <row r="48" spans="1:19" ht="8.25" customHeight="1">
      <c r="A48" s="126"/>
      <c r="B48" s="74"/>
      <c r="C48" s="127"/>
      <c r="D48" s="128"/>
      <c r="E48" s="129"/>
      <c r="G48" s="135"/>
      <c r="H48" s="269"/>
      <c r="I48" s="288"/>
      <c r="J48" s="155"/>
      <c r="K48" s="160"/>
      <c r="L48" s="152"/>
      <c r="M48" s="154"/>
      <c r="N48" s="154"/>
      <c r="O48" s="160"/>
      <c r="P48" s="162"/>
      <c r="Q48" s="154"/>
      <c r="R48" s="291"/>
      <c r="S48" s="290"/>
    </row>
    <row r="49" spans="1:19" ht="8.25" customHeight="1">
      <c r="A49" s="126"/>
      <c r="B49" s="73"/>
      <c r="C49" s="130"/>
      <c r="D49" s="130"/>
      <c r="E49" s="131"/>
      <c r="G49" s="135"/>
      <c r="H49" s="269"/>
      <c r="I49" s="293"/>
      <c r="J49" s="152"/>
      <c r="K49" s="282"/>
      <c r="L49" s="152"/>
      <c r="M49" s="154"/>
      <c r="N49" s="154"/>
      <c r="O49" s="160"/>
      <c r="P49" s="162"/>
      <c r="Q49" s="154"/>
      <c r="R49" s="292"/>
      <c r="S49" s="290"/>
    </row>
    <row r="50" spans="1:19" ht="8.25" customHeight="1">
      <c r="A50" s="255">
        <v>11</v>
      </c>
      <c r="B50" s="256"/>
      <c r="C50" s="257" t="s">
        <v>260</v>
      </c>
      <c r="D50" s="258"/>
      <c r="E50" s="259" t="s">
        <v>244</v>
      </c>
      <c r="F50" s="287"/>
      <c r="G50" s="140"/>
      <c r="H50" s="271"/>
      <c r="I50" s="283"/>
      <c r="J50" s="269" t="s">
        <v>467</v>
      </c>
      <c r="K50" s="282"/>
      <c r="L50" s="152"/>
      <c r="M50" s="283"/>
      <c r="N50" s="154"/>
      <c r="O50" s="160"/>
      <c r="P50" s="162"/>
      <c r="Q50" s="154"/>
      <c r="R50" s="292"/>
      <c r="S50" s="290"/>
    </row>
    <row r="51" spans="1:19" ht="8.25" customHeight="1">
      <c r="A51" s="255"/>
      <c r="B51" s="256"/>
      <c r="C51" s="257"/>
      <c r="D51" s="258"/>
      <c r="E51" s="259"/>
      <c r="F51" s="287"/>
      <c r="G51" s="135"/>
      <c r="H51" s="135"/>
      <c r="I51" s="154"/>
      <c r="J51" s="269"/>
      <c r="K51" s="164"/>
      <c r="L51" s="153"/>
      <c r="M51" s="283"/>
      <c r="N51" s="154"/>
      <c r="O51" s="160"/>
      <c r="P51" s="162"/>
      <c r="Q51" s="154"/>
      <c r="R51" s="292"/>
      <c r="S51" s="290"/>
    </row>
    <row r="52" spans="1:19" ht="8.25" customHeight="1">
      <c r="A52" s="126"/>
      <c r="B52" s="74"/>
      <c r="C52" s="127"/>
      <c r="D52" s="128"/>
      <c r="E52" s="129"/>
      <c r="G52" s="135"/>
      <c r="H52" s="135"/>
      <c r="I52" s="154"/>
      <c r="J52" s="269"/>
      <c r="K52" s="163"/>
      <c r="L52" s="154"/>
      <c r="M52" s="154"/>
      <c r="N52" s="154"/>
      <c r="O52" s="160"/>
      <c r="P52" s="162"/>
      <c r="Q52" s="154"/>
      <c r="R52" s="292"/>
      <c r="S52" s="290"/>
    </row>
    <row r="53" spans="1:19" ht="8.25" customHeight="1">
      <c r="A53" s="126"/>
      <c r="B53" s="74"/>
      <c r="C53" s="127"/>
      <c r="D53" s="128"/>
      <c r="E53" s="129"/>
      <c r="G53" s="135"/>
      <c r="H53" s="135"/>
      <c r="I53" s="154"/>
      <c r="J53" s="269"/>
      <c r="K53" s="282"/>
      <c r="L53" s="154"/>
      <c r="M53" s="154"/>
      <c r="N53" s="154"/>
      <c r="O53" s="160"/>
      <c r="P53" s="162"/>
      <c r="Q53" s="154"/>
      <c r="R53" s="292"/>
      <c r="S53" s="290"/>
    </row>
    <row r="54" spans="1:19" ht="8.25" customHeight="1">
      <c r="A54" s="255">
        <v>12</v>
      </c>
      <c r="B54" s="256"/>
      <c r="C54" s="257" t="s">
        <v>261</v>
      </c>
      <c r="D54" s="258"/>
      <c r="E54" s="259" t="s">
        <v>220</v>
      </c>
      <c r="F54" s="287"/>
      <c r="G54" s="140"/>
      <c r="H54" s="140"/>
      <c r="I54" s="155"/>
      <c r="J54" s="153"/>
      <c r="K54" s="282"/>
      <c r="L54" s="154"/>
      <c r="M54" s="154"/>
      <c r="N54" s="154"/>
      <c r="O54" s="160"/>
      <c r="P54" s="162"/>
      <c r="Q54" s="154"/>
      <c r="R54" s="292"/>
      <c r="S54" s="290"/>
    </row>
    <row r="55" spans="1:19" ht="8.25" customHeight="1">
      <c r="A55" s="255"/>
      <c r="B55" s="256"/>
      <c r="C55" s="257"/>
      <c r="D55" s="258"/>
      <c r="E55" s="259"/>
      <c r="F55" s="287"/>
      <c r="G55" s="135"/>
      <c r="H55" s="135"/>
      <c r="I55" s="154"/>
      <c r="J55" s="154"/>
      <c r="K55" s="160"/>
      <c r="L55" s="154"/>
      <c r="M55" s="154"/>
      <c r="N55" s="154"/>
      <c r="O55" s="160"/>
      <c r="P55" s="269" t="s">
        <v>478</v>
      </c>
      <c r="Q55" s="154"/>
      <c r="R55" s="292"/>
      <c r="S55" s="290"/>
    </row>
    <row r="56" spans="1:19" ht="8.25" customHeight="1">
      <c r="A56" s="126"/>
      <c r="B56" s="74"/>
      <c r="C56" s="127"/>
      <c r="D56" s="128"/>
      <c r="E56" s="129"/>
      <c r="G56" s="135"/>
      <c r="H56" s="135"/>
      <c r="I56" s="154"/>
      <c r="J56" s="154"/>
      <c r="K56" s="160"/>
      <c r="L56" s="154"/>
      <c r="M56" s="154"/>
      <c r="N56" s="154"/>
      <c r="O56" s="160"/>
      <c r="P56" s="269"/>
      <c r="Q56" s="161"/>
      <c r="R56" s="292"/>
      <c r="S56" s="290"/>
    </row>
    <row r="57" spans="1:19" ht="8.25" customHeight="1">
      <c r="A57" s="126"/>
      <c r="B57" s="74"/>
      <c r="C57" s="185"/>
      <c r="D57" s="128"/>
      <c r="E57" s="129"/>
      <c r="G57" s="135"/>
      <c r="H57" s="135"/>
      <c r="I57" s="154"/>
      <c r="J57" s="154"/>
      <c r="K57" s="160"/>
      <c r="L57" s="154"/>
      <c r="M57" s="154"/>
      <c r="N57" s="154"/>
      <c r="O57" s="160"/>
      <c r="P57" s="269"/>
      <c r="Q57" s="154"/>
      <c r="R57" s="292"/>
      <c r="S57" s="290"/>
    </row>
    <row r="58" spans="1:19" ht="8.25" customHeight="1">
      <c r="A58" s="255">
        <v>13</v>
      </c>
      <c r="B58" s="256"/>
      <c r="C58" s="294" t="s">
        <v>262</v>
      </c>
      <c r="D58" s="258"/>
      <c r="E58" s="259" t="s">
        <v>245</v>
      </c>
      <c r="F58" s="287"/>
      <c r="G58" s="140"/>
      <c r="H58" s="140"/>
      <c r="I58" s="155"/>
      <c r="J58" s="155"/>
      <c r="K58" s="160"/>
      <c r="L58" s="154"/>
      <c r="M58" s="154"/>
      <c r="N58" s="154"/>
      <c r="O58" s="160"/>
      <c r="P58" s="269"/>
      <c r="Q58" s="154"/>
      <c r="R58" s="292"/>
      <c r="S58" s="290"/>
    </row>
    <row r="59" spans="1:19" ht="8.25" customHeight="1">
      <c r="A59" s="255"/>
      <c r="B59" s="256"/>
      <c r="C59" s="294"/>
      <c r="D59" s="258"/>
      <c r="E59" s="259"/>
      <c r="F59" s="287"/>
      <c r="G59" s="134"/>
      <c r="H59" s="134"/>
      <c r="I59" s="154"/>
      <c r="J59" s="152"/>
      <c r="K59" s="286"/>
      <c r="L59" s="154"/>
      <c r="M59" s="154"/>
      <c r="N59" s="154"/>
      <c r="O59" s="160"/>
      <c r="P59" s="152"/>
      <c r="Q59" s="154"/>
      <c r="R59" s="292"/>
      <c r="S59" s="290"/>
    </row>
    <row r="60" spans="1:19" ht="8.25" customHeight="1">
      <c r="A60" s="126"/>
      <c r="B60" s="74"/>
      <c r="C60" s="186"/>
      <c r="D60" s="128"/>
      <c r="E60" s="129"/>
      <c r="G60" s="134"/>
      <c r="H60" s="134"/>
      <c r="I60" s="154"/>
      <c r="J60" s="269" t="s">
        <v>468</v>
      </c>
      <c r="K60" s="286"/>
      <c r="L60" s="154"/>
      <c r="M60" s="154"/>
      <c r="N60" s="154"/>
      <c r="O60" s="160"/>
      <c r="P60" s="152"/>
      <c r="Q60" s="154"/>
      <c r="R60" s="292"/>
      <c r="S60" s="290"/>
    </row>
    <row r="61" spans="1:19" ht="8.25" customHeight="1">
      <c r="A61" s="126"/>
      <c r="B61" s="74"/>
      <c r="C61" s="186"/>
      <c r="D61" s="128"/>
      <c r="E61" s="129"/>
      <c r="G61" s="134"/>
      <c r="H61" s="134"/>
      <c r="I61" s="154"/>
      <c r="J61" s="269"/>
      <c r="K61" s="164"/>
      <c r="L61" s="155"/>
      <c r="M61" s="154"/>
      <c r="N61" s="154"/>
      <c r="O61" s="160"/>
      <c r="P61" s="152"/>
      <c r="Q61" s="154"/>
      <c r="R61" s="292"/>
      <c r="S61" s="290"/>
    </row>
    <row r="62" spans="1:19" ht="8.25" customHeight="1">
      <c r="A62" s="255">
        <v>14</v>
      </c>
      <c r="B62" s="256"/>
      <c r="C62" s="257" t="s">
        <v>263</v>
      </c>
      <c r="D62" s="258"/>
      <c r="E62" s="259" t="s">
        <v>246</v>
      </c>
      <c r="F62" s="287"/>
      <c r="G62" s="149"/>
      <c r="H62" s="149"/>
      <c r="I62" s="154"/>
      <c r="J62" s="269"/>
      <c r="K62" s="160"/>
      <c r="L62" s="152"/>
      <c r="M62" s="284"/>
      <c r="N62" s="154"/>
      <c r="O62" s="160"/>
      <c r="P62" s="152"/>
      <c r="Q62" s="154"/>
      <c r="R62" s="292"/>
      <c r="S62" s="290"/>
    </row>
    <row r="63" spans="1:19" ht="8.25" customHeight="1">
      <c r="A63" s="255"/>
      <c r="B63" s="256"/>
      <c r="C63" s="257"/>
      <c r="D63" s="258"/>
      <c r="E63" s="259"/>
      <c r="F63" s="287"/>
      <c r="G63" s="134"/>
      <c r="H63" s="270" t="s">
        <v>460</v>
      </c>
      <c r="I63" s="283"/>
      <c r="J63" s="269"/>
      <c r="K63" s="282"/>
      <c r="L63" s="152"/>
      <c r="M63" s="284"/>
      <c r="N63" s="154"/>
      <c r="O63" s="160"/>
      <c r="P63" s="152"/>
      <c r="Q63" s="154"/>
      <c r="R63" s="292"/>
      <c r="S63" s="89"/>
    </row>
    <row r="64" spans="1:19" ht="8.25" customHeight="1">
      <c r="A64" s="126"/>
      <c r="B64" s="74"/>
      <c r="C64" s="127"/>
      <c r="D64" s="128"/>
      <c r="E64" s="129"/>
      <c r="G64" s="134"/>
      <c r="H64" s="269"/>
      <c r="I64" s="288"/>
      <c r="J64" s="153"/>
      <c r="K64" s="282"/>
      <c r="L64" s="152"/>
      <c r="M64" s="154"/>
      <c r="N64" s="154"/>
      <c r="O64" s="160"/>
      <c r="P64" s="152"/>
      <c r="Q64" s="154"/>
      <c r="R64" s="292"/>
      <c r="S64" s="89"/>
    </row>
    <row r="65" spans="1:19" ht="8.25" customHeight="1">
      <c r="A65" s="126"/>
      <c r="B65" s="74"/>
      <c r="C65" s="127"/>
      <c r="D65" s="128"/>
      <c r="E65" s="129"/>
      <c r="G65" s="134"/>
      <c r="H65" s="269"/>
      <c r="I65" s="283"/>
      <c r="J65" s="154"/>
      <c r="K65" s="160"/>
      <c r="L65" s="152"/>
      <c r="M65" s="154"/>
      <c r="N65" s="154"/>
      <c r="O65" s="160"/>
      <c r="P65" s="152"/>
      <c r="Q65" s="154"/>
      <c r="R65" s="292"/>
      <c r="S65" s="89"/>
    </row>
    <row r="66" spans="1:19" ht="8.25" customHeight="1">
      <c r="A66" s="255">
        <v>15</v>
      </c>
      <c r="B66" s="256"/>
      <c r="C66" s="257" t="s">
        <v>264</v>
      </c>
      <c r="D66" s="258"/>
      <c r="E66" s="259" t="s">
        <v>247</v>
      </c>
      <c r="G66" s="140"/>
      <c r="H66" s="271"/>
      <c r="I66" s="283"/>
      <c r="J66" s="154"/>
      <c r="K66" s="160"/>
      <c r="L66" s="152"/>
      <c r="M66" s="154"/>
      <c r="N66" s="154"/>
      <c r="O66" s="160"/>
      <c r="P66" s="152"/>
      <c r="Q66" s="154"/>
      <c r="R66" s="100"/>
      <c r="S66" s="89"/>
    </row>
    <row r="67" spans="1:19" ht="8.25" customHeight="1">
      <c r="A67" s="255"/>
      <c r="B67" s="256"/>
      <c r="C67" s="257"/>
      <c r="D67" s="258"/>
      <c r="E67" s="259"/>
      <c r="G67" s="137"/>
      <c r="H67" s="137"/>
      <c r="I67" s="154"/>
      <c r="J67" s="154"/>
      <c r="K67" s="160"/>
      <c r="L67" s="269" t="s">
        <v>474</v>
      </c>
      <c r="M67" s="154"/>
      <c r="N67" s="154"/>
      <c r="O67" s="160"/>
      <c r="P67" s="152"/>
      <c r="Q67" s="154"/>
      <c r="R67" s="100"/>
      <c r="S67" s="89"/>
    </row>
    <row r="68" spans="1:19" ht="8.25" customHeight="1">
      <c r="A68" s="126"/>
      <c r="B68" s="74"/>
      <c r="C68" s="127"/>
      <c r="D68" s="128"/>
      <c r="E68" s="129"/>
      <c r="G68" s="135"/>
      <c r="H68" s="135"/>
      <c r="I68" s="154"/>
      <c r="J68" s="154"/>
      <c r="K68" s="160"/>
      <c r="L68" s="269"/>
      <c r="M68" s="161"/>
      <c r="N68" s="155"/>
      <c r="O68" s="160"/>
      <c r="P68" s="152"/>
      <c r="Q68" s="154"/>
      <c r="R68" s="100"/>
      <c r="S68" s="89"/>
    </row>
    <row r="69" spans="1:19" ht="8.25" customHeight="1">
      <c r="A69" s="126"/>
      <c r="B69" s="73"/>
      <c r="C69" s="130"/>
      <c r="D69" s="130"/>
      <c r="E69" s="131"/>
      <c r="G69" s="135"/>
      <c r="H69" s="135"/>
      <c r="I69" s="154"/>
      <c r="J69" s="154"/>
      <c r="K69" s="160"/>
      <c r="L69" s="269"/>
      <c r="M69" s="154"/>
      <c r="N69" s="152"/>
      <c r="O69" s="282"/>
      <c r="P69" s="152"/>
      <c r="Q69" s="154"/>
      <c r="R69" s="100"/>
      <c r="S69" s="89"/>
    </row>
    <row r="70" spans="1:19" ht="8.25" customHeight="1">
      <c r="A70" s="255">
        <v>16</v>
      </c>
      <c r="B70" s="256"/>
      <c r="C70" s="257" t="s">
        <v>265</v>
      </c>
      <c r="D70" s="258"/>
      <c r="E70" s="259" t="s">
        <v>218</v>
      </c>
      <c r="F70" s="287"/>
      <c r="G70" s="140"/>
      <c r="H70" s="140"/>
      <c r="I70" s="154"/>
      <c r="J70" s="154"/>
      <c r="K70" s="160"/>
      <c r="L70" s="269"/>
      <c r="M70" s="154"/>
      <c r="N70" s="152"/>
      <c r="O70" s="282"/>
      <c r="P70" s="152"/>
      <c r="Q70" s="154"/>
      <c r="R70" s="100"/>
      <c r="S70" s="89"/>
    </row>
    <row r="71" spans="1:19" ht="8.25" customHeight="1">
      <c r="A71" s="255"/>
      <c r="B71" s="256"/>
      <c r="C71" s="257"/>
      <c r="D71" s="258"/>
      <c r="E71" s="259"/>
      <c r="F71" s="287"/>
      <c r="G71" s="137"/>
      <c r="H71" s="270" t="s">
        <v>461</v>
      </c>
      <c r="I71" s="283"/>
      <c r="J71" s="154"/>
      <c r="K71" s="160"/>
      <c r="L71" s="152"/>
      <c r="M71" s="154"/>
      <c r="N71" s="152"/>
      <c r="O71" s="160"/>
      <c r="P71" s="152"/>
      <c r="Q71" s="154"/>
      <c r="R71" s="96"/>
      <c r="S71" s="87"/>
    </row>
    <row r="72" spans="1:19" ht="8.25" customHeight="1">
      <c r="A72" s="126"/>
      <c r="B72" s="74"/>
      <c r="C72" s="127"/>
      <c r="D72" s="128"/>
      <c r="E72" s="129"/>
      <c r="G72" s="135"/>
      <c r="H72" s="269"/>
      <c r="I72" s="288"/>
      <c r="J72" s="155"/>
      <c r="K72" s="160"/>
      <c r="L72" s="152"/>
      <c r="M72" s="154"/>
      <c r="N72" s="152"/>
      <c r="O72" s="160"/>
      <c r="P72" s="152"/>
      <c r="Q72" s="154"/>
      <c r="R72" s="96"/>
      <c r="S72" s="87"/>
    </row>
    <row r="73" spans="1:19" ht="8.25" customHeight="1">
      <c r="A73" s="126"/>
      <c r="B73" s="73"/>
      <c r="C73" s="130"/>
      <c r="D73" s="130"/>
      <c r="E73" s="131"/>
      <c r="G73" s="135"/>
      <c r="H73" s="269"/>
      <c r="I73" s="283"/>
      <c r="J73" s="152"/>
      <c r="K73" s="282"/>
      <c r="L73" s="152"/>
      <c r="M73" s="154"/>
      <c r="N73" s="152"/>
      <c r="O73" s="160"/>
      <c r="P73" s="152"/>
      <c r="Q73" s="154"/>
      <c r="R73" s="96"/>
      <c r="S73" s="87"/>
    </row>
    <row r="74" spans="1:19" ht="8.25" customHeight="1">
      <c r="A74" s="255">
        <v>17</v>
      </c>
      <c r="B74" s="256"/>
      <c r="C74" s="257" t="s">
        <v>266</v>
      </c>
      <c r="D74" s="258"/>
      <c r="E74" s="259" t="s">
        <v>237</v>
      </c>
      <c r="F74" s="287"/>
      <c r="G74" s="140"/>
      <c r="H74" s="271"/>
      <c r="I74" s="283"/>
      <c r="J74" s="269" t="s">
        <v>469</v>
      </c>
      <c r="K74" s="282"/>
      <c r="L74" s="152"/>
      <c r="M74" s="283"/>
      <c r="N74" s="152"/>
      <c r="O74" s="160"/>
      <c r="P74" s="152"/>
      <c r="Q74" s="154"/>
      <c r="R74" s="96"/>
      <c r="S74" s="87"/>
    </row>
    <row r="75" spans="1:19" ht="8.25" customHeight="1">
      <c r="A75" s="255"/>
      <c r="B75" s="256"/>
      <c r="C75" s="257"/>
      <c r="D75" s="258"/>
      <c r="E75" s="259"/>
      <c r="F75" s="287"/>
      <c r="G75" s="135"/>
      <c r="H75" s="135"/>
      <c r="I75" s="154"/>
      <c r="J75" s="269"/>
      <c r="K75" s="164"/>
      <c r="L75" s="153"/>
      <c r="M75" s="283"/>
      <c r="N75" s="152"/>
      <c r="O75" s="160"/>
      <c r="P75" s="152"/>
      <c r="Q75" s="154"/>
      <c r="R75" s="96"/>
      <c r="S75" s="87"/>
    </row>
    <row r="76" spans="1:19" ht="8.25" customHeight="1">
      <c r="A76" s="126"/>
      <c r="B76" s="74"/>
      <c r="C76" s="127"/>
      <c r="D76" s="128"/>
      <c r="E76" s="129"/>
      <c r="G76" s="135"/>
      <c r="H76" s="135"/>
      <c r="I76" s="154"/>
      <c r="J76" s="269"/>
      <c r="K76" s="163"/>
      <c r="L76" s="154"/>
      <c r="M76" s="154"/>
      <c r="N76" s="152"/>
      <c r="O76" s="160"/>
      <c r="P76" s="152"/>
      <c r="Q76" s="154"/>
      <c r="R76" s="96"/>
      <c r="S76" s="103"/>
    </row>
    <row r="77" spans="1:19" ht="8.25" customHeight="1">
      <c r="A77" s="126"/>
      <c r="B77" s="74"/>
      <c r="C77" s="127"/>
      <c r="D77" s="128"/>
      <c r="E77" s="129"/>
      <c r="G77" s="135"/>
      <c r="H77" s="135"/>
      <c r="I77" s="154"/>
      <c r="J77" s="269"/>
      <c r="K77" s="282"/>
      <c r="L77" s="154"/>
      <c r="M77" s="154"/>
      <c r="N77" s="152"/>
      <c r="O77" s="160"/>
      <c r="P77" s="152"/>
      <c r="Q77" s="154"/>
      <c r="R77" s="96"/>
      <c r="S77" s="103"/>
    </row>
    <row r="78" spans="1:19" ht="8.25" customHeight="1">
      <c r="A78" s="255">
        <v>18</v>
      </c>
      <c r="B78" s="256"/>
      <c r="C78" s="257" t="s">
        <v>267</v>
      </c>
      <c r="D78" s="258"/>
      <c r="E78" s="259" t="s">
        <v>243</v>
      </c>
      <c r="F78" s="287"/>
      <c r="G78" s="140"/>
      <c r="H78" s="140"/>
      <c r="I78" s="155"/>
      <c r="J78" s="153"/>
      <c r="K78" s="282"/>
      <c r="L78" s="154"/>
      <c r="M78" s="154"/>
      <c r="N78" s="152"/>
      <c r="O78" s="160"/>
      <c r="P78" s="152"/>
      <c r="Q78" s="154"/>
      <c r="R78" s="96"/>
      <c r="S78" s="103"/>
    </row>
    <row r="79" spans="1:19" ht="8.25" customHeight="1">
      <c r="A79" s="255"/>
      <c r="B79" s="256"/>
      <c r="C79" s="257"/>
      <c r="D79" s="258"/>
      <c r="E79" s="259"/>
      <c r="F79" s="287"/>
      <c r="G79" s="135"/>
      <c r="H79" s="135"/>
      <c r="I79" s="154"/>
      <c r="J79" s="154"/>
      <c r="K79" s="160"/>
      <c r="L79" s="154"/>
      <c r="M79" s="154"/>
      <c r="N79" s="269" t="s">
        <v>477</v>
      </c>
      <c r="O79" s="163"/>
      <c r="P79" s="152"/>
      <c r="Q79" s="283"/>
      <c r="R79" s="96"/>
      <c r="S79" s="103"/>
    </row>
    <row r="80" spans="1:19" ht="8.25" customHeight="1">
      <c r="A80" s="126"/>
      <c r="B80" s="74"/>
      <c r="C80" s="127"/>
      <c r="D80" s="128"/>
      <c r="E80" s="129"/>
      <c r="G80" s="135"/>
      <c r="H80" s="135"/>
      <c r="I80" s="154"/>
      <c r="J80" s="154"/>
      <c r="K80" s="160"/>
      <c r="L80" s="154"/>
      <c r="M80" s="154"/>
      <c r="N80" s="269"/>
      <c r="O80" s="164"/>
      <c r="P80" s="153"/>
      <c r="Q80" s="283"/>
      <c r="R80" s="96"/>
      <c r="S80" s="103"/>
    </row>
    <row r="81" spans="1:19" ht="8.25" customHeight="1">
      <c r="A81" s="126"/>
      <c r="B81" s="73"/>
      <c r="C81" s="130"/>
      <c r="D81" s="130"/>
      <c r="E81" s="131"/>
      <c r="G81" s="135"/>
      <c r="H81" s="135"/>
      <c r="I81" s="154"/>
      <c r="J81" s="154"/>
      <c r="K81" s="160"/>
      <c r="L81" s="154"/>
      <c r="M81" s="154"/>
      <c r="N81" s="269"/>
      <c r="O81" s="163"/>
      <c r="P81" s="154"/>
      <c r="Q81" s="154"/>
      <c r="R81" s="96"/>
      <c r="S81" s="103"/>
    </row>
    <row r="82" spans="1:19" ht="8.25" customHeight="1">
      <c r="A82" s="255">
        <v>19</v>
      </c>
      <c r="B82" s="256"/>
      <c r="C82" s="257" t="s">
        <v>268</v>
      </c>
      <c r="D82" s="258"/>
      <c r="E82" s="259" t="s">
        <v>226</v>
      </c>
      <c r="F82" s="287"/>
      <c r="G82" s="140"/>
      <c r="H82" s="140"/>
      <c r="I82" s="155"/>
      <c r="J82" s="155"/>
      <c r="K82" s="160"/>
      <c r="L82" s="154"/>
      <c r="M82" s="154"/>
      <c r="N82" s="269"/>
      <c r="O82" s="163"/>
      <c r="P82" s="154"/>
      <c r="Q82" s="154"/>
      <c r="R82" s="96"/>
      <c r="S82" s="103"/>
    </row>
    <row r="83" spans="1:19" ht="8.25" customHeight="1">
      <c r="A83" s="255"/>
      <c r="B83" s="256"/>
      <c r="C83" s="257"/>
      <c r="D83" s="258"/>
      <c r="E83" s="259"/>
      <c r="F83" s="287"/>
      <c r="G83" s="135"/>
      <c r="H83" s="135"/>
      <c r="I83" s="154"/>
      <c r="J83" s="152"/>
      <c r="K83" s="286"/>
      <c r="L83" s="154"/>
      <c r="M83" s="154"/>
      <c r="N83" s="154"/>
      <c r="O83" s="163"/>
      <c r="P83" s="154"/>
      <c r="Q83" s="154"/>
      <c r="R83" s="96"/>
      <c r="S83" s="103"/>
    </row>
    <row r="84" spans="1:19" ht="8.25" customHeight="1">
      <c r="A84" s="126"/>
      <c r="B84" s="74"/>
      <c r="C84" s="127"/>
      <c r="D84" s="128"/>
      <c r="E84" s="129"/>
      <c r="G84" s="135"/>
      <c r="H84" s="135"/>
      <c r="I84" s="154"/>
      <c r="J84" s="269" t="s">
        <v>470</v>
      </c>
      <c r="K84" s="286"/>
      <c r="L84" s="154"/>
      <c r="M84" s="154"/>
      <c r="N84" s="154"/>
      <c r="O84" s="163"/>
      <c r="P84" s="154"/>
      <c r="Q84" s="154"/>
      <c r="R84" s="96"/>
      <c r="S84" s="103"/>
    </row>
    <row r="85" spans="1:19" ht="8.25" customHeight="1">
      <c r="A85" s="126"/>
      <c r="B85" s="73"/>
      <c r="C85" s="130"/>
      <c r="D85" s="130"/>
      <c r="E85" s="131"/>
      <c r="G85" s="135"/>
      <c r="H85" s="135"/>
      <c r="I85" s="154"/>
      <c r="J85" s="269"/>
      <c r="K85" s="164"/>
      <c r="L85" s="155"/>
      <c r="M85" s="154"/>
      <c r="N85" s="154"/>
      <c r="O85" s="163"/>
      <c r="P85" s="154"/>
      <c r="Q85" s="154"/>
      <c r="R85" s="96"/>
      <c r="S85" s="97"/>
    </row>
    <row r="86" spans="1:19" ht="8.25" customHeight="1">
      <c r="A86" s="255">
        <v>20</v>
      </c>
      <c r="B86" s="256"/>
      <c r="C86" s="257" t="s">
        <v>269</v>
      </c>
      <c r="D86" s="258"/>
      <c r="E86" s="259" t="s">
        <v>233</v>
      </c>
      <c r="F86" s="287"/>
      <c r="G86" s="140"/>
      <c r="H86" s="140"/>
      <c r="I86" s="154"/>
      <c r="J86" s="269"/>
      <c r="K86" s="160"/>
      <c r="L86" s="152"/>
      <c r="M86" s="283"/>
      <c r="N86" s="154"/>
      <c r="O86" s="163"/>
      <c r="P86" s="154"/>
      <c r="Q86" s="154"/>
      <c r="R86" s="96"/>
      <c r="S86" s="97"/>
    </row>
    <row r="87" spans="1:19" ht="8.25" customHeight="1">
      <c r="A87" s="255"/>
      <c r="B87" s="256"/>
      <c r="C87" s="257"/>
      <c r="D87" s="258"/>
      <c r="E87" s="259"/>
      <c r="F87" s="287"/>
      <c r="G87" s="137"/>
      <c r="H87" s="270" t="s">
        <v>462</v>
      </c>
      <c r="I87" s="283"/>
      <c r="J87" s="269"/>
      <c r="K87" s="282"/>
      <c r="L87" s="152"/>
      <c r="M87" s="283"/>
      <c r="N87" s="154"/>
      <c r="O87" s="163"/>
      <c r="P87" s="154"/>
      <c r="Q87" s="154"/>
      <c r="R87" s="96"/>
      <c r="S87" s="97"/>
    </row>
    <row r="88" spans="1:19" ht="8.25" customHeight="1">
      <c r="A88" s="126"/>
      <c r="B88" s="74"/>
      <c r="C88" s="127"/>
      <c r="D88" s="128"/>
      <c r="E88" s="129"/>
      <c r="G88" s="135"/>
      <c r="H88" s="269"/>
      <c r="I88" s="288"/>
      <c r="J88" s="153"/>
      <c r="K88" s="282"/>
      <c r="L88" s="152"/>
      <c r="M88" s="154"/>
      <c r="N88" s="154"/>
      <c r="O88" s="163"/>
      <c r="P88" s="154"/>
      <c r="Q88" s="154"/>
      <c r="R88" s="96"/>
      <c r="S88" s="97"/>
    </row>
    <row r="89" spans="1:19" ht="8.25" customHeight="1">
      <c r="A89" s="126"/>
      <c r="B89" s="74"/>
      <c r="C89" s="127"/>
      <c r="D89" s="128"/>
      <c r="E89" s="129"/>
      <c r="G89" s="135"/>
      <c r="H89" s="269"/>
      <c r="I89" s="293"/>
      <c r="J89" s="154"/>
      <c r="K89" s="160"/>
      <c r="L89" s="152"/>
      <c r="M89" s="154"/>
      <c r="N89" s="154"/>
      <c r="O89" s="163"/>
      <c r="P89" s="154"/>
      <c r="Q89" s="154"/>
      <c r="R89" s="96"/>
      <c r="S89" s="97"/>
    </row>
    <row r="90" spans="1:19" ht="8.25" customHeight="1">
      <c r="A90" s="255">
        <v>21</v>
      </c>
      <c r="B90" s="256"/>
      <c r="C90" s="257" t="s">
        <v>270</v>
      </c>
      <c r="D90" s="258"/>
      <c r="E90" s="259" t="s">
        <v>248</v>
      </c>
      <c r="G90" s="140"/>
      <c r="H90" s="271"/>
      <c r="I90" s="283"/>
      <c r="J90" s="154"/>
      <c r="K90" s="160"/>
      <c r="L90" s="152"/>
      <c r="M90" s="154"/>
      <c r="N90" s="154"/>
      <c r="O90" s="163"/>
      <c r="P90" s="154"/>
      <c r="Q90" s="154"/>
      <c r="R90" s="96"/>
      <c r="S90" s="97"/>
    </row>
    <row r="91" spans="1:19" ht="8.25" customHeight="1">
      <c r="A91" s="255"/>
      <c r="B91" s="256"/>
      <c r="C91" s="257"/>
      <c r="D91" s="258"/>
      <c r="E91" s="259"/>
      <c r="G91" s="135"/>
      <c r="H91" s="135"/>
      <c r="I91" s="154"/>
      <c r="J91" s="154"/>
      <c r="K91" s="160"/>
      <c r="L91" s="269" t="s">
        <v>475</v>
      </c>
      <c r="M91" s="154"/>
      <c r="N91" s="154"/>
      <c r="O91" s="282"/>
      <c r="P91" s="154"/>
      <c r="Q91" s="154"/>
      <c r="R91" s="96"/>
      <c r="S91" s="97"/>
    </row>
    <row r="92" spans="1:19" ht="8.25" customHeight="1">
      <c r="A92" s="126"/>
      <c r="B92" s="74"/>
      <c r="C92" s="127"/>
      <c r="D92" s="128"/>
      <c r="E92" s="129"/>
      <c r="G92" s="135"/>
      <c r="H92" s="135"/>
      <c r="I92" s="154"/>
      <c r="J92" s="154"/>
      <c r="K92" s="160"/>
      <c r="L92" s="269"/>
      <c r="M92" s="161"/>
      <c r="N92" s="153"/>
      <c r="O92" s="282"/>
      <c r="P92" s="154"/>
      <c r="Q92" s="154"/>
      <c r="R92" s="96"/>
      <c r="S92" s="97"/>
    </row>
    <row r="93" spans="1:19" ht="8.25" customHeight="1">
      <c r="A93" s="126"/>
      <c r="B93" s="73"/>
      <c r="C93" s="130"/>
      <c r="D93" s="130"/>
      <c r="E93" s="131"/>
      <c r="G93" s="135"/>
      <c r="H93" s="135"/>
      <c r="I93" s="154"/>
      <c r="J93" s="154"/>
      <c r="K93" s="160"/>
      <c r="L93" s="269"/>
      <c r="M93" s="159"/>
      <c r="N93" s="154"/>
      <c r="O93" s="160"/>
      <c r="P93" s="154"/>
      <c r="Q93" s="154"/>
      <c r="R93" s="96"/>
      <c r="S93" s="97"/>
    </row>
    <row r="94" spans="1:19" ht="8.25" customHeight="1">
      <c r="A94" s="255">
        <v>22</v>
      </c>
      <c r="B94" s="256"/>
      <c r="C94" s="257" t="s">
        <v>271</v>
      </c>
      <c r="D94" s="258"/>
      <c r="E94" s="259" t="s">
        <v>250</v>
      </c>
      <c r="G94" s="140"/>
      <c r="H94" s="140"/>
      <c r="I94" s="154"/>
      <c r="J94" s="154"/>
      <c r="K94" s="160"/>
      <c r="L94" s="269"/>
      <c r="M94" s="159"/>
      <c r="N94" s="154"/>
      <c r="O94" s="160"/>
      <c r="P94" s="154"/>
      <c r="Q94" s="154"/>
      <c r="R94" s="96"/>
      <c r="S94" s="97"/>
    </row>
    <row r="95" spans="1:19" ht="8.25" customHeight="1">
      <c r="A95" s="255"/>
      <c r="B95" s="256"/>
      <c r="C95" s="257"/>
      <c r="D95" s="258"/>
      <c r="E95" s="259"/>
      <c r="G95" s="135"/>
      <c r="H95" s="270" t="s">
        <v>463</v>
      </c>
      <c r="I95" s="284"/>
      <c r="J95" s="154"/>
      <c r="K95" s="160"/>
      <c r="L95" s="154"/>
      <c r="M95" s="159"/>
      <c r="N95" s="154"/>
      <c r="O95" s="160"/>
      <c r="P95" s="154"/>
      <c r="Q95" s="154"/>
      <c r="R95" s="96"/>
      <c r="S95" s="97"/>
    </row>
    <row r="96" spans="1:19" ht="8.25" customHeight="1">
      <c r="A96" s="126"/>
      <c r="B96" s="74"/>
      <c r="C96" s="127"/>
      <c r="D96" s="128"/>
      <c r="E96" s="129"/>
      <c r="G96" s="135"/>
      <c r="H96" s="269"/>
      <c r="I96" s="285"/>
      <c r="J96" s="155"/>
      <c r="K96" s="160"/>
      <c r="L96" s="154"/>
      <c r="M96" s="159"/>
      <c r="N96" s="154"/>
      <c r="O96" s="160"/>
      <c r="P96" s="154"/>
      <c r="Q96" s="154"/>
      <c r="R96" s="96"/>
      <c r="S96" s="97"/>
    </row>
    <row r="97" spans="1:19" ht="8.25" customHeight="1">
      <c r="A97" s="126"/>
      <c r="B97" s="73"/>
      <c r="C97" s="130"/>
      <c r="D97" s="130"/>
      <c r="E97" s="131"/>
      <c r="G97" s="135"/>
      <c r="H97" s="269"/>
      <c r="I97" s="284"/>
      <c r="J97" s="152"/>
      <c r="K97" s="282"/>
      <c r="L97" s="154"/>
      <c r="M97" s="159"/>
      <c r="N97" s="154"/>
      <c r="O97" s="160"/>
      <c r="P97" s="154"/>
      <c r="Q97" s="154"/>
      <c r="R97" s="96"/>
      <c r="S97" s="97"/>
    </row>
    <row r="98" spans="1:19" ht="8.25" customHeight="1">
      <c r="A98" s="255">
        <v>23</v>
      </c>
      <c r="B98" s="256"/>
      <c r="C98" s="257" t="s">
        <v>272</v>
      </c>
      <c r="D98" s="258"/>
      <c r="E98" s="259" t="s">
        <v>240</v>
      </c>
      <c r="F98" s="287"/>
      <c r="G98" s="140"/>
      <c r="H98" s="271"/>
      <c r="I98" s="283"/>
      <c r="J98" s="269" t="s">
        <v>471</v>
      </c>
      <c r="K98" s="282"/>
      <c r="L98" s="154"/>
      <c r="M98" s="283"/>
      <c r="N98" s="154"/>
      <c r="O98" s="160"/>
      <c r="P98" s="154"/>
      <c r="Q98" s="154"/>
      <c r="R98" s="96"/>
      <c r="S98" s="97"/>
    </row>
    <row r="99" spans="1:19" ht="8.25" customHeight="1">
      <c r="A99" s="255"/>
      <c r="B99" s="256"/>
      <c r="C99" s="257"/>
      <c r="D99" s="258"/>
      <c r="E99" s="259"/>
      <c r="F99" s="287"/>
      <c r="G99" s="137"/>
      <c r="H99" s="137"/>
      <c r="I99" s="154"/>
      <c r="J99" s="269"/>
      <c r="K99" s="164"/>
      <c r="L99" s="153"/>
      <c r="M99" s="283"/>
      <c r="N99" s="154"/>
      <c r="O99" s="160"/>
      <c r="P99" s="154"/>
      <c r="Q99" s="154"/>
      <c r="R99" s="96"/>
      <c r="S99" s="97"/>
    </row>
    <row r="100" spans="1:19" ht="8.25" customHeight="1">
      <c r="A100" s="126"/>
      <c r="B100" s="74"/>
      <c r="C100" s="127"/>
      <c r="D100" s="128"/>
      <c r="E100" s="129"/>
      <c r="G100" s="135"/>
      <c r="H100" s="135"/>
      <c r="I100" s="154"/>
      <c r="J100" s="269"/>
      <c r="K100" s="163"/>
      <c r="L100" s="154"/>
      <c r="M100" s="154"/>
      <c r="N100" s="154"/>
      <c r="O100" s="160"/>
      <c r="P100" s="154"/>
      <c r="Q100" s="154"/>
      <c r="R100" s="96"/>
      <c r="S100" s="97"/>
    </row>
    <row r="101" spans="1:19" ht="8.25" customHeight="1">
      <c r="A101" s="126"/>
      <c r="B101" s="73"/>
      <c r="C101" s="130"/>
      <c r="D101" s="130"/>
      <c r="E101" s="131"/>
      <c r="G101" s="135"/>
      <c r="H101" s="135"/>
      <c r="I101" s="154"/>
      <c r="J101" s="269"/>
      <c r="K101" s="282"/>
      <c r="L101" s="154"/>
      <c r="M101" s="154"/>
      <c r="N101" s="154"/>
      <c r="O101" s="160"/>
      <c r="P101" s="154"/>
      <c r="Q101" s="154"/>
      <c r="R101" s="96"/>
      <c r="S101" s="97"/>
    </row>
    <row r="102" spans="1:19" ht="8.25" customHeight="1">
      <c r="A102" s="255">
        <v>24</v>
      </c>
      <c r="B102" s="256"/>
      <c r="C102" s="257" t="s">
        <v>273</v>
      </c>
      <c r="D102" s="258"/>
      <c r="E102" s="259" t="s">
        <v>249</v>
      </c>
      <c r="F102" s="287"/>
      <c r="G102" s="140"/>
      <c r="H102" s="140"/>
      <c r="I102" s="155"/>
      <c r="J102" s="153"/>
      <c r="K102" s="282"/>
      <c r="L102" s="154"/>
      <c r="M102" s="154"/>
      <c r="N102" s="154"/>
      <c r="O102" s="160"/>
      <c r="P102" s="154"/>
      <c r="Q102" s="154"/>
      <c r="R102" s="96"/>
      <c r="S102" s="97"/>
    </row>
    <row r="103" spans="1:19" ht="8.25" customHeight="1">
      <c r="A103" s="255"/>
      <c r="B103" s="256"/>
      <c r="C103" s="257"/>
      <c r="D103" s="258"/>
      <c r="E103" s="259"/>
      <c r="F103" s="287"/>
      <c r="G103" s="135"/>
      <c r="H103" s="135"/>
      <c r="I103" s="154"/>
      <c r="J103" s="154"/>
      <c r="K103" s="160"/>
      <c r="L103" s="154"/>
      <c r="M103" s="154"/>
      <c r="N103" s="154"/>
      <c r="O103" s="160"/>
      <c r="P103" s="154"/>
      <c r="Q103" s="154"/>
      <c r="R103" s="96"/>
      <c r="S103" s="97"/>
    </row>
    <row r="104" spans="1:19" ht="8.25" customHeight="1">
      <c r="A104" s="73"/>
      <c r="B104" s="74"/>
      <c r="C104" s="75"/>
      <c r="D104" s="76"/>
      <c r="E104" s="77"/>
      <c r="F104" s="98"/>
      <c r="G104" s="145"/>
      <c r="H104" s="145"/>
      <c r="I104" s="154"/>
      <c r="J104" s="154"/>
      <c r="K104" s="154"/>
      <c r="L104" s="154"/>
      <c r="M104" s="154"/>
      <c r="N104" s="154"/>
      <c r="O104" s="154"/>
      <c r="P104" s="154"/>
      <c r="Q104" s="154"/>
      <c r="R104" s="96"/>
      <c r="S104" s="97"/>
    </row>
    <row r="105" spans="1:19" ht="16.5" customHeight="1">
      <c r="A105" s="73"/>
      <c r="B105" s="74"/>
      <c r="C105" s="75"/>
      <c r="D105" s="76"/>
      <c r="E105" s="77"/>
      <c r="F105" s="98"/>
      <c r="G105" s="145"/>
      <c r="H105" s="145"/>
      <c r="I105" s="154"/>
      <c r="J105" s="154"/>
      <c r="K105" s="154"/>
      <c r="L105" s="154"/>
      <c r="M105" s="154"/>
      <c r="N105" s="154"/>
      <c r="O105" s="154"/>
      <c r="P105" s="154"/>
      <c r="Q105" s="154"/>
      <c r="R105" s="96"/>
      <c r="S105" s="97"/>
    </row>
    <row r="106" spans="1:19" ht="16.5" customHeight="1">
      <c r="A106" s="67" t="s">
        <v>425</v>
      </c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</row>
    <row r="107" spans="1:19" ht="16.5" customHeight="1">
      <c r="A107" s="67" t="s">
        <v>424</v>
      </c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</row>
    <row r="108" ht="16.5" customHeight="1"/>
    <row r="109" ht="16.5" customHeight="1"/>
    <row r="110" ht="16.5" customHeight="1"/>
  </sheetData>
  <sheetProtection/>
  <mergeCells count="210">
    <mergeCell ref="L43:L46"/>
    <mergeCell ref="L67:L70"/>
    <mergeCell ref="L91:L94"/>
    <mergeCell ref="N31:N34"/>
    <mergeCell ref="N79:N82"/>
    <mergeCell ref="M62:M63"/>
    <mergeCell ref="M38:M39"/>
    <mergeCell ref="J36:J39"/>
    <mergeCell ref="J50:J53"/>
    <mergeCell ref="J60:J63"/>
    <mergeCell ref="J74:J77"/>
    <mergeCell ref="J84:J87"/>
    <mergeCell ref="J98:J101"/>
    <mergeCell ref="H39:H42"/>
    <mergeCell ref="H47:H50"/>
    <mergeCell ref="H63:H66"/>
    <mergeCell ref="C58:C59"/>
    <mergeCell ref="M98:M99"/>
    <mergeCell ref="K97:K98"/>
    <mergeCell ref="I97:I98"/>
    <mergeCell ref="M86:M87"/>
    <mergeCell ref="I87:I88"/>
    <mergeCell ref="H95:H98"/>
    <mergeCell ref="K101:K102"/>
    <mergeCell ref="A102:A103"/>
    <mergeCell ref="B102:B103"/>
    <mergeCell ref="C102:C103"/>
    <mergeCell ref="D102:D103"/>
    <mergeCell ref="E102:E103"/>
    <mergeCell ref="F102:F103"/>
    <mergeCell ref="A98:A99"/>
    <mergeCell ref="B98:B99"/>
    <mergeCell ref="C98:C99"/>
    <mergeCell ref="D98:D99"/>
    <mergeCell ref="E98:E99"/>
    <mergeCell ref="F98:F99"/>
    <mergeCell ref="O91:O92"/>
    <mergeCell ref="A94:A95"/>
    <mergeCell ref="B94:B95"/>
    <mergeCell ref="C94:C95"/>
    <mergeCell ref="D94:D95"/>
    <mergeCell ref="E94:E95"/>
    <mergeCell ref="I95:I96"/>
    <mergeCell ref="K87:K88"/>
    <mergeCell ref="I89:I90"/>
    <mergeCell ref="A90:A91"/>
    <mergeCell ref="B90:B91"/>
    <mergeCell ref="C90:C91"/>
    <mergeCell ref="D90:D91"/>
    <mergeCell ref="E90:E91"/>
    <mergeCell ref="A86:A87"/>
    <mergeCell ref="B86:B87"/>
    <mergeCell ref="C86:C87"/>
    <mergeCell ref="D86:D87"/>
    <mergeCell ref="E86:E87"/>
    <mergeCell ref="F86:F87"/>
    <mergeCell ref="H87:H90"/>
    <mergeCell ref="Q79:Q80"/>
    <mergeCell ref="A82:A83"/>
    <mergeCell ref="B82:B83"/>
    <mergeCell ref="C82:C83"/>
    <mergeCell ref="D82:D83"/>
    <mergeCell ref="E82:E83"/>
    <mergeCell ref="F82:F83"/>
    <mergeCell ref="K83:K84"/>
    <mergeCell ref="M74:M75"/>
    <mergeCell ref="K77:K78"/>
    <mergeCell ref="A78:A79"/>
    <mergeCell ref="B78:B79"/>
    <mergeCell ref="C78:C79"/>
    <mergeCell ref="D78:D79"/>
    <mergeCell ref="E78:E79"/>
    <mergeCell ref="F78:F79"/>
    <mergeCell ref="I73:I74"/>
    <mergeCell ref="K73:K74"/>
    <mergeCell ref="A74:A75"/>
    <mergeCell ref="B74:B75"/>
    <mergeCell ref="C74:C75"/>
    <mergeCell ref="D74:D75"/>
    <mergeCell ref="E74:E75"/>
    <mergeCell ref="F74:F75"/>
    <mergeCell ref="H71:H74"/>
    <mergeCell ref="O69:O70"/>
    <mergeCell ref="A70:A71"/>
    <mergeCell ref="B70:B71"/>
    <mergeCell ref="C70:C71"/>
    <mergeCell ref="D70:D71"/>
    <mergeCell ref="E70:E71"/>
    <mergeCell ref="F70:F71"/>
    <mergeCell ref="I71:I72"/>
    <mergeCell ref="I63:I64"/>
    <mergeCell ref="K63:K64"/>
    <mergeCell ref="I65:I66"/>
    <mergeCell ref="A66:A67"/>
    <mergeCell ref="B66:B67"/>
    <mergeCell ref="C66:C67"/>
    <mergeCell ref="D66:D67"/>
    <mergeCell ref="E66:E67"/>
    <mergeCell ref="A62:A63"/>
    <mergeCell ref="B62:B63"/>
    <mergeCell ref="C62:C63"/>
    <mergeCell ref="D62:D63"/>
    <mergeCell ref="E62:E63"/>
    <mergeCell ref="F62:F63"/>
    <mergeCell ref="A58:A59"/>
    <mergeCell ref="B58:B59"/>
    <mergeCell ref="D58:D59"/>
    <mergeCell ref="E58:E59"/>
    <mergeCell ref="F58:F59"/>
    <mergeCell ref="K59:K60"/>
    <mergeCell ref="P55:P58"/>
    <mergeCell ref="M50:M51"/>
    <mergeCell ref="K53:K54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F50:F51"/>
    <mergeCell ref="O43:O44"/>
    <mergeCell ref="S45:S62"/>
    <mergeCell ref="A46:A47"/>
    <mergeCell ref="C46:C47"/>
    <mergeCell ref="D46:D47"/>
    <mergeCell ref="E46:E47"/>
    <mergeCell ref="I47:I48"/>
    <mergeCell ref="R48:R65"/>
    <mergeCell ref="I49:I50"/>
    <mergeCell ref="K49:K50"/>
    <mergeCell ref="I39:I40"/>
    <mergeCell ref="K39:K40"/>
    <mergeCell ref="I41:I42"/>
    <mergeCell ref="A42:A43"/>
    <mergeCell ref="C42:C43"/>
    <mergeCell ref="D42:D43"/>
    <mergeCell ref="E42:E43"/>
    <mergeCell ref="A38:A39"/>
    <mergeCell ref="B38:B39"/>
    <mergeCell ref="C38:C39"/>
    <mergeCell ref="D38:D39"/>
    <mergeCell ref="E38:E39"/>
    <mergeCell ref="F38:F39"/>
    <mergeCell ref="Q33:Q34"/>
    <mergeCell ref="A34:A35"/>
    <mergeCell ref="B34:B35"/>
    <mergeCell ref="C34:C35"/>
    <mergeCell ref="D34:D35"/>
    <mergeCell ref="E34:E35"/>
    <mergeCell ref="F34:F35"/>
    <mergeCell ref="K35:K36"/>
    <mergeCell ref="M26:M27"/>
    <mergeCell ref="K29:K30"/>
    <mergeCell ref="A30:A31"/>
    <mergeCell ref="B30:B31"/>
    <mergeCell ref="C30:C31"/>
    <mergeCell ref="D30:D31"/>
    <mergeCell ref="E30:E31"/>
    <mergeCell ref="F30:F31"/>
    <mergeCell ref="I25:I26"/>
    <mergeCell ref="K25:K26"/>
    <mergeCell ref="A26:A27"/>
    <mergeCell ref="B26:B27"/>
    <mergeCell ref="C26:C27"/>
    <mergeCell ref="D26:D27"/>
    <mergeCell ref="E26:E27"/>
    <mergeCell ref="F26:F27"/>
    <mergeCell ref="H23:H26"/>
    <mergeCell ref="J26:J29"/>
    <mergeCell ref="O21:O22"/>
    <mergeCell ref="A22:A23"/>
    <mergeCell ref="B22:B23"/>
    <mergeCell ref="C22:C23"/>
    <mergeCell ref="D22:D23"/>
    <mergeCell ref="E22:E23"/>
    <mergeCell ref="F22:F23"/>
    <mergeCell ref="I23:I24"/>
    <mergeCell ref="L19:L22"/>
    <mergeCell ref="I17:I18"/>
    <mergeCell ref="A18:A19"/>
    <mergeCell ref="B18:B19"/>
    <mergeCell ref="C18:C19"/>
    <mergeCell ref="D18:D19"/>
    <mergeCell ref="E18:E19"/>
    <mergeCell ref="F18:F19"/>
    <mergeCell ref="H15:H18"/>
    <mergeCell ref="A14:A15"/>
    <mergeCell ref="B14:B15"/>
    <mergeCell ref="C14:C15"/>
    <mergeCell ref="D14:D15"/>
    <mergeCell ref="E14:E15"/>
    <mergeCell ref="M14:M15"/>
    <mergeCell ref="I15:I16"/>
    <mergeCell ref="K15:K16"/>
    <mergeCell ref="J12:J15"/>
    <mergeCell ref="A1:S1"/>
    <mergeCell ref="A2:R2"/>
    <mergeCell ref="P8:Q8"/>
    <mergeCell ref="A10:A11"/>
    <mergeCell ref="B10:B11"/>
    <mergeCell ref="C10:C11"/>
    <mergeCell ref="D10:D11"/>
    <mergeCell ref="E10:E11"/>
    <mergeCell ref="F10:F11"/>
    <mergeCell ref="K11:K12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PageLayoutView="0" workbookViewId="0" topLeftCell="A1">
      <selection activeCell="H30" sqref="H30"/>
    </sheetView>
  </sheetViews>
  <sheetFormatPr defaultColWidth="9.00390625" defaultRowHeight="13.5"/>
  <cols>
    <col min="1" max="1" width="3.625" style="67" customWidth="1"/>
    <col min="2" max="2" width="1.625" style="67" customWidth="1"/>
    <col min="3" max="3" width="29.375" style="67" customWidth="1"/>
    <col min="4" max="4" width="1.625" style="67" customWidth="1"/>
    <col min="5" max="5" width="9.625" style="67" customWidth="1"/>
    <col min="6" max="6" width="1.625" style="67" customWidth="1"/>
    <col min="7" max="7" width="2.75390625" style="67" customWidth="1"/>
    <col min="8" max="8" width="4.75390625" style="67" customWidth="1"/>
    <col min="9" max="9" width="4.625" style="67" customWidth="1"/>
    <col min="10" max="10" width="2.625" style="67" customWidth="1"/>
    <col min="11" max="11" width="4.625" style="67" customWidth="1"/>
    <col min="12" max="12" width="2.625" style="67" customWidth="1"/>
    <col min="13" max="13" width="4.625" style="67" customWidth="1"/>
    <col min="14" max="14" width="2.625" style="67" customWidth="1"/>
    <col min="15" max="15" width="4.25390625" style="67" customWidth="1"/>
    <col min="16" max="16" width="4.75390625" style="67" customWidth="1"/>
    <col min="17" max="17" width="4.375" style="67" customWidth="1"/>
    <col min="18" max="19" width="3.625" style="67" customWidth="1"/>
    <col min="20" max="16384" width="9.00390625" style="67" customWidth="1"/>
  </cols>
  <sheetData>
    <row r="1" spans="1:17" ht="22.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16.5" customHeight="1">
      <c r="A2" s="253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pans="1:17" ht="16.5" customHeight="1">
      <c r="A3" s="69"/>
      <c r="B3" s="69"/>
      <c r="C3" s="123" t="s">
        <v>198</v>
      </c>
      <c r="D3" s="124" t="s">
        <v>199</v>
      </c>
      <c r="E3" s="125"/>
      <c r="F3" s="125"/>
      <c r="G3" s="125"/>
      <c r="H3" s="125"/>
      <c r="I3" s="69"/>
      <c r="J3" s="69"/>
      <c r="K3" s="69"/>
      <c r="L3" s="69"/>
      <c r="M3" s="69"/>
      <c r="N3" s="69"/>
      <c r="O3" s="70"/>
      <c r="P3" s="66"/>
      <c r="Q3" s="66"/>
    </row>
    <row r="4" spans="1:17" ht="16.5" customHeight="1">
      <c r="A4" s="69"/>
      <c r="B4" s="69"/>
      <c r="C4" s="123" t="s">
        <v>200</v>
      </c>
      <c r="D4" s="124" t="s">
        <v>208</v>
      </c>
      <c r="E4" s="122"/>
      <c r="F4" s="125"/>
      <c r="G4" s="125"/>
      <c r="H4" s="125"/>
      <c r="I4" s="69"/>
      <c r="J4" s="69"/>
      <c r="K4" s="69"/>
      <c r="L4" s="69"/>
      <c r="M4" s="69"/>
      <c r="N4" s="69"/>
      <c r="O4" s="70"/>
      <c r="P4" s="66"/>
      <c r="Q4" s="66"/>
    </row>
    <row r="5" spans="1:17" ht="16.5" customHeight="1">
      <c r="A5" s="69"/>
      <c r="B5" s="69"/>
      <c r="C5" s="71"/>
      <c r="D5" s="124"/>
      <c r="E5" s="66"/>
      <c r="F5" s="69"/>
      <c r="G5" s="69"/>
      <c r="H5" s="69"/>
      <c r="I5" s="69"/>
      <c r="J5" s="69"/>
      <c r="K5" s="69"/>
      <c r="L5" s="69"/>
      <c r="M5" s="69"/>
      <c r="N5" s="69"/>
      <c r="O5" s="70"/>
      <c r="P5" s="66"/>
      <c r="Q5" s="66"/>
    </row>
    <row r="6" ht="16.5" customHeight="1">
      <c r="O6" s="70"/>
    </row>
    <row r="7" spans="7:17" ht="16.5" customHeight="1">
      <c r="G7" s="180"/>
      <c r="H7" s="182" t="s">
        <v>201</v>
      </c>
      <c r="I7" s="166"/>
      <c r="J7" s="165"/>
      <c r="K7" s="182" t="s">
        <v>210</v>
      </c>
      <c r="L7" s="180"/>
      <c r="M7" s="166"/>
      <c r="N7" s="263" t="s">
        <v>211</v>
      </c>
      <c r="O7" s="264"/>
      <c r="P7" s="180"/>
      <c r="Q7" s="181"/>
    </row>
    <row r="8" spans="1:17" ht="10.5" customHeight="1">
      <c r="A8" s="73"/>
      <c r="B8" s="74"/>
      <c r="C8" s="75"/>
      <c r="D8" s="76"/>
      <c r="E8" s="77"/>
      <c r="F8" s="78"/>
      <c r="G8" s="79"/>
      <c r="H8" s="79"/>
      <c r="I8" s="80"/>
      <c r="J8" s="79"/>
      <c r="K8" s="79"/>
      <c r="L8" s="79"/>
      <c r="M8" s="80"/>
      <c r="N8" s="79"/>
      <c r="O8" s="79"/>
      <c r="P8" s="79"/>
      <c r="Q8" s="81"/>
    </row>
    <row r="9" spans="1:17" ht="10.5" customHeight="1" thickBot="1">
      <c r="A9" s="255">
        <v>1</v>
      </c>
      <c r="B9" s="256"/>
      <c r="C9" s="257" t="s">
        <v>212</v>
      </c>
      <c r="D9" s="258"/>
      <c r="E9" s="259" t="s">
        <v>213</v>
      </c>
      <c r="F9" s="260"/>
      <c r="G9" s="219"/>
      <c r="H9" s="219"/>
      <c r="I9" s="136"/>
      <c r="J9" s="135"/>
      <c r="K9" s="135"/>
      <c r="L9" s="135"/>
      <c r="M9" s="136"/>
      <c r="N9" s="135"/>
      <c r="O9" s="135"/>
      <c r="P9" s="83"/>
      <c r="Q9" s="84"/>
    </row>
    <row r="10" spans="1:17" ht="10.5" customHeight="1" thickTop="1">
      <c r="A10" s="255"/>
      <c r="B10" s="256"/>
      <c r="C10" s="257"/>
      <c r="D10" s="258"/>
      <c r="E10" s="259"/>
      <c r="F10" s="260"/>
      <c r="G10" s="135"/>
      <c r="H10" s="218"/>
      <c r="I10" s="297">
        <v>9</v>
      </c>
      <c r="J10" s="134"/>
      <c r="K10" s="134"/>
      <c r="L10" s="134"/>
      <c r="M10" s="176"/>
      <c r="N10" s="134"/>
      <c r="O10" s="134"/>
      <c r="P10" s="101"/>
      <c r="Q10" s="84"/>
    </row>
    <row r="11" spans="1:17" ht="10.5" customHeight="1" thickBot="1">
      <c r="A11" s="126"/>
      <c r="B11" s="74"/>
      <c r="C11" s="127"/>
      <c r="D11" s="128"/>
      <c r="E11" s="129"/>
      <c r="F11" s="82"/>
      <c r="G11" s="175"/>
      <c r="H11" s="218"/>
      <c r="I11" s="298"/>
      <c r="J11" s="220"/>
      <c r="K11" s="134"/>
      <c r="L11" s="134"/>
      <c r="M11" s="176"/>
      <c r="N11" s="134"/>
      <c r="O11" s="134"/>
      <c r="P11" s="101"/>
      <c r="Q11" s="84"/>
    </row>
    <row r="12" spans="1:17" ht="10.5" customHeight="1" thickTop="1">
      <c r="A12" s="126"/>
      <c r="B12" s="74"/>
      <c r="C12" s="127"/>
      <c r="D12" s="128"/>
      <c r="E12" s="129"/>
      <c r="F12" s="82"/>
      <c r="G12" s="175"/>
      <c r="H12" s="191"/>
      <c r="I12" s="261">
        <v>1</v>
      </c>
      <c r="J12" s="237"/>
      <c r="K12" s="299">
        <v>2</v>
      </c>
      <c r="L12" s="134"/>
      <c r="M12" s="176"/>
      <c r="N12" s="134"/>
      <c r="O12" s="134"/>
      <c r="P12" s="101"/>
      <c r="Q12" s="84"/>
    </row>
    <row r="13" spans="1:17" ht="10.5" customHeight="1">
      <c r="A13" s="255">
        <v>2</v>
      </c>
      <c r="B13" s="256"/>
      <c r="C13" s="257" t="s">
        <v>214</v>
      </c>
      <c r="D13" s="258"/>
      <c r="E13" s="259" t="s">
        <v>215</v>
      </c>
      <c r="F13" s="82"/>
      <c r="G13" s="172"/>
      <c r="H13" s="192"/>
      <c r="I13" s="261"/>
      <c r="J13" s="238"/>
      <c r="K13" s="299"/>
      <c r="L13" s="134"/>
      <c r="M13" s="176"/>
      <c r="N13" s="134"/>
      <c r="O13" s="134"/>
      <c r="P13" s="101"/>
      <c r="Q13" s="84"/>
    </row>
    <row r="14" spans="1:17" ht="10.5" customHeight="1">
      <c r="A14" s="255"/>
      <c r="B14" s="256"/>
      <c r="C14" s="257"/>
      <c r="D14" s="258"/>
      <c r="E14" s="259"/>
      <c r="F14" s="82"/>
      <c r="G14" s="173"/>
      <c r="H14" s="173"/>
      <c r="I14" s="176"/>
      <c r="J14" s="239"/>
      <c r="K14" s="134"/>
      <c r="L14" s="134"/>
      <c r="M14" s="176"/>
      <c r="N14" s="134"/>
      <c r="O14" s="134"/>
      <c r="P14" s="101"/>
      <c r="Q14" s="84"/>
    </row>
    <row r="15" spans="1:17" ht="10.5" customHeight="1" thickBot="1">
      <c r="A15" s="126"/>
      <c r="B15" s="74"/>
      <c r="C15" s="127"/>
      <c r="D15" s="128"/>
      <c r="E15" s="129"/>
      <c r="F15" s="85"/>
      <c r="G15" s="173"/>
      <c r="H15" s="173"/>
      <c r="I15" s="212"/>
      <c r="J15" s="239"/>
      <c r="K15" s="240"/>
      <c r="L15" s="220"/>
      <c r="M15" s="176"/>
      <c r="N15" s="134"/>
      <c r="O15" s="134"/>
      <c r="P15" s="101"/>
      <c r="Q15" s="84"/>
    </row>
    <row r="16" spans="1:17" ht="10.5" customHeight="1" thickTop="1">
      <c r="A16" s="126"/>
      <c r="B16" s="74"/>
      <c r="C16" s="130"/>
      <c r="D16" s="130"/>
      <c r="E16" s="131"/>
      <c r="F16" s="85"/>
      <c r="G16" s="173"/>
      <c r="H16" s="173"/>
      <c r="I16" s="212"/>
      <c r="J16" s="211"/>
      <c r="K16" s="210"/>
      <c r="L16" s="134"/>
      <c r="M16" s="261">
        <v>2</v>
      </c>
      <c r="N16" s="134"/>
      <c r="O16" s="134"/>
      <c r="P16" s="101"/>
      <c r="Q16" s="84"/>
    </row>
    <row r="17" spans="1:17" ht="10.5" customHeight="1">
      <c r="A17" s="255">
        <v>3</v>
      </c>
      <c r="B17" s="74"/>
      <c r="C17" s="257" t="s">
        <v>203</v>
      </c>
      <c r="D17" s="258"/>
      <c r="E17" s="259" t="s">
        <v>216</v>
      </c>
      <c r="F17" s="268"/>
      <c r="G17" s="173"/>
      <c r="H17" s="173"/>
      <c r="I17" s="176"/>
      <c r="J17" s="211"/>
      <c r="K17" s="134"/>
      <c r="L17" s="134"/>
      <c r="M17" s="261"/>
      <c r="N17" s="134"/>
      <c r="O17" s="134"/>
      <c r="P17" s="101"/>
      <c r="Q17" s="84"/>
    </row>
    <row r="18" spans="1:17" ht="10.5" customHeight="1">
      <c r="A18" s="255"/>
      <c r="B18" s="74"/>
      <c r="C18" s="257"/>
      <c r="D18" s="258"/>
      <c r="E18" s="259"/>
      <c r="F18" s="268"/>
      <c r="G18" s="174"/>
      <c r="H18" s="190"/>
      <c r="I18" s="261">
        <v>1</v>
      </c>
      <c r="J18" s="133"/>
      <c r="K18" s="296">
        <v>0</v>
      </c>
      <c r="L18" s="134"/>
      <c r="M18" s="188"/>
      <c r="N18" s="134"/>
      <c r="O18" s="134"/>
      <c r="P18" s="101"/>
      <c r="Q18" s="84"/>
    </row>
    <row r="19" spans="1:17" ht="10.5" customHeight="1" thickBot="1">
      <c r="A19" s="126"/>
      <c r="B19" s="74"/>
      <c r="C19" s="127"/>
      <c r="D19" s="128"/>
      <c r="E19" s="129"/>
      <c r="F19" s="85"/>
      <c r="G19" s="175"/>
      <c r="H19" s="191"/>
      <c r="I19" s="295"/>
      <c r="J19" s="221"/>
      <c r="K19" s="296"/>
      <c r="L19" s="134"/>
      <c r="M19" s="188"/>
      <c r="N19" s="134"/>
      <c r="O19" s="134"/>
      <c r="P19" s="101"/>
      <c r="Q19" s="84"/>
    </row>
    <row r="20" spans="1:17" ht="10.5" customHeight="1" thickTop="1">
      <c r="A20" s="126"/>
      <c r="B20" s="73"/>
      <c r="C20" s="130"/>
      <c r="D20" s="130"/>
      <c r="E20" s="131"/>
      <c r="F20" s="85"/>
      <c r="G20" s="175"/>
      <c r="H20" s="218"/>
      <c r="I20" s="297">
        <v>16</v>
      </c>
      <c r="J20" s="134"/>
      <c r="K20" s="134"/>
      <c r="L20" s="134"/>
      <c r="M20" s="188"/>
      <c r="N20" s="134"/>
      <c r="O20" s="134"/>
      <c r="P20" s="101"/>
      <c r="Q20" s="84"/>
    </row>
    <row r="21" spans="1:17" ht="10.5" customHeight="1" thickBot="1">
      <c r="A21" s="255">
        <v>4</v>
      </c>
      <c r="B21" s="74"/>
      <c r="C21" s="257" t="s">
        <v>235</v>
      </c>
      <c r="D21" s="258"/>
      <c r="E21" s="259" t="s">
        <v>218</v>
      </c>
      <c r="F21" s="268"/>
      <c r="G21" s="222"/>
      <c r="H21" s="223"/>
      <c r="I21" s="297"/>
      <c r="J21" s="134"/>
      <c r="K21" s="134"/>
      <c r="L21" s="134"/>
      <c r="M21" s="188"/>
      <c r="N21" s="134"/>
      <c r="O21" s="134"/>
      <c r="P21" s="101"/>
      <c r="Q21" s="84"/>
    </row>
    <row r="22" spans="1:17" ht="10.5" customHeight="1" thickTop="1">
      <c r="A22" s="255"/>
      <c r="B22" s="74"/>
      <c r="C22" s="257"/>
      <c r="D22" s="258"/>
      <c r="E22" s="259"/>
      <c r="F22" s="268"/>
      <c r="G22" s="173"/>
      <c r="H22" s="173"/>
      <c r="I22" s="176"/>
      <c r="J22" s="134"/>
      <c r="K22" s="134"/>
      <c r="L22" s="187"/>
      <c r="M22" s="188"/>
      <c r="N22" s="134"/>
      <c r="O22" s="134"/>
      <c r="P22" s="101"/>
      <c r="Q22" s="84"/>
    </row>
    <row r="23" spans="1:17" ht="10.5" customHeight="1" thickBot="1">
      <c r="A23" s="126"/>
      <c r="B23" s="74"/>
      <c r="C23" s="127"/>
      <c r="D23" s="128"/>
      <c r="E23" s="129"/>
      <c r="F23" s="85"/>
      <c r="G23" s="173"/>
      <c r="H23" s="173"/>
      <c r="I23" s="176"/>
      <c r="J23" s="134"/>
      <c r="K23" s="213"/>
      <c r="L23" s="187"/>
      <c r="M23" s="233"/>
      <c r="N23" s="220"/>
      <c r="O23" s="134"/>
      <c r="P23" s="101"/>
      <c r="Q23" s="84"/>
    </row>
    <row r="24" spans="1:17" ht="10.5" customHeight="1" thickTop="1">
      <c r="A24" s="126"/>
      <c r="B24" s="73"/>
      <c r="C24" s="130"/>
      <c r="D24" s="130"/>
      <c r="E24" s="131"/>
      <c r="F24" s="85"/>
      <c r="G24" s="173"/>
      <c r="H24" s="173"/>
      <c r="I24" s="176"/>
      <c r="J24" s="134"/>
      <c r="K24" s="213"/>
      <c r="L24" s="243"/>
      <c r="M24" s="176"/>
      <c r="N24" s="134"/>
      <c r="O24" s="300">
        <v>8</v>
      </c>
      <c r="P24" s="101"/>
      <c r="Q24" s="84"/>
    </row>
    <row r="25" spans="1:17" ht="10.5" customHeight="1" thickBot="1">
      <c r="A25" s="255">
        <v>5</v>
      </c>
      <c r="B25" s="74"/>
      <c r="C25" s="257" t="s">
        <v>506</v>
      </c>
      <c r="D25" s="258"/>
      <c r="E25" s="259" t="s">
        <v>220</v>
      </c>
      <c r="F25" s="268"/>
      <c r="G25" s="222"/>
      <c r="H25" s="222"/>
      <c r="I25" s="176"/>
      <c r="J25" s="134"/>
      <c r="K25" s="134"/>
      <c r="L25" s="243"/>
      <c r="M25" s="176"/>
      <c r="N25" s="248"/>
      <c r="O25" s="300"/>
      <c r="P25" s="101"/>
      <c r="Q25" s="84"/>
    </row>
    <row r="26" spans="1:17" ht="10.5" customHeight="1" thickTop="1">
      <c r="A26" s="255"/>
      <c r="B26" s="74"/>
      <c r="C26" s="257"/>
      <c r="D26" s="258"/>
      <c r="E26" s="259"/>
      <c r="F26" s="268"/>
      <c r="G26" s="173"/>
      <c r="H26" s="224"/>
      <c r="I26" s="297">
        <v>7</v>
      </c>
      <c r="J26" s="134"/>
      <c r="K26" s="134"/>
      <c r="L26" s="244"/>
      <c r="M26" s="176"/>
      <c r="N26" s="238"/>
      <c r="O26" s="134"/>
      <c r="P26" s="101"/>
      <c r="Q26" s="84"/>
    </row>
    <row r="27" spans="1:17" ht="10.5" customHeight="1" thickBot="1">
      <c r="A27" s="126"/>
      <c r="B27" s="74"/>
      <c r="C27" s="127"/>
      <c r="D27" s="128"/>
      <c r="E27" s="129"/>
      <c r="F27" s="85"/>
      <c r="G27" s="175"/>
      <c r="H27" s="218"/>
      <c r="I27" s="298"/>
      <c r="J27" s="220"/>
      <c r="K27" s="134"/>
      <c r="L27" s="244"/>
      <c r="M27" s="176"/>
      <c r="N27" s="238"/>
      <c r="O27" s="134"/>
      <c r="P27" s="101"/>
      <c r="Q27" s="272" t="s">
        <v>504</v>
      </c>
    </row>
    <row r="28" spans="1:17" ht="10.5" customHeight="1" thickTop="1">
      <c r="A28" s="126"/>
      <c r="B28" s="73"/>
      <c r="C28" s="130"/>
      <c r="D28" s="130"/>
      <c r="E28" s="131"/>
      <c r="F28" s="85"/>
      <c r="G28" s="175"/>
      <c r="H28" s="191"/>
      <c r="I28" s="261">
        <v>0</v>
      </c>
      <c r="J28" s="237"/>
      <c r="K28" s="299">
        <v>7</v>
      </c>
      <c r="L28" s="244"/>
      <c r="M28" s="176"/>
      <c r="N28" s="238"/>
      <c r="O28" s="134"/>
      <c r="P28" s="101"/>
      <c r="Q28" s="273"/>
    </row>
    <row r="29" spans="1:17" ht="10.5" customHeight="1">
      <c r="A29" s="255">
        <v>6</v>
      </c>
      <c r="B29" s="74"/>
      <c r="C29" s="257" t="s">
        <v>221</v>
      </c>
      <c r="D29" s="258"/>
      <c r="E29" s="259" t="s">
        <v>224</v>
      </c>
      <c r="F29" s="268"/>
      <c r="G29" s="172"/>
      <c r="H29" s="192"/>
      <c r="I29" s="261"/>
      <c r="J29" s="238"/>
      <c r="K29" s="299"/>
      <c r="L29" s="244"/>
      <c r="M29" s="176"/>
      <c r="N29" s="238"/>
      <c r="O29" s="134"/>
      <c r="P29" s="101"/>
      <c r="Q29" s="273"/>
    </row>
    <row r="30" spans="1:21" ht="10.5" customHeight="1">
      <c r="A30" s="255"/>
      <c r="B30" s="74"/>
      <c r="C30" s="257"/>
      <c r="D30" s="258"/>
      <c r="E30" s="259"/>
      <c r="F30" s="268"/>
      <c r="G30" s="173"/>
      <c r="H30" s="173"/>
      <c r="I30" s="176"/>
      <c r="J30" s="239"/>
      <c r="K30" s="134"/>
      <c r="L30" s="244"/>
      <c r="M30" s="297">
        <v>3</v>
      </c>
      <c r="N30" s="238"/>
      <c r="O30" s="134"/>
      <c r="P30" s="101"/>
      <c r="Q30" s="273"/>
      <c r="U30" s="178"/>
    </row>
    <row r="31" spans="1:21" ht="10.5" customHeight="1" thickBot="1">
      <c r="A31" s="126"/>
      <c r="B31" s="74"/>
      <c r="C31" s="127"/>
      <c r="D31" s="128"/>
      <c r="E31" s="129"/>
      <c r="F31" s="85"/>
      <c r="G31" s="173"/>
      <c r="H31" s="173"/>
      <c r="I31" s="212"/>
      <c r="J31" s="239"/>
      <c r="K31" s="240"/>
      <c r="L31" s="245"/>
      <c r="M31" s="297"/>
      <c r="N31" s="238"/>
      <c r="O31" s="134"/>
      <c r="P31" s="274" t="s">
        <v>507</v>
      </c>
      <c r="Q31" s="273"/>
      <c r="U31" s="179"/>
    </row>
    <row r="32" spans="1:21" ht="10.5" customHeight="1" thickTop="1">
      <c r="A32" s="126"/>
      <c r="B32" s="73"/>
      <c r="C32" s="127"/>
      <c r="D32" s="128"/>
      <c r="E32" s="129"/>
      <c r="F32" s="85"/>
      <c r="G32" s="173"/>
      <c r="H32" s="173"/>
      <c r="I32" s="212"/>
      <c r="J32" s="211"/>
      <c r="K32" s="210"/>
      <c r="L32" s="134"/>
      <c r="M32" s="176"/>
      <c r="N32" s="238"/>
      <c r="O32" s="134"/>
      <c r="P32" s="275"/>
      <c r="Q32" s="273"/>
      <c r="R32" s="79"/>
      <c r="S32" s="87"/>
      <c r="U32" s="179"/>
    </row>
    <row r="33" spans="1:21" ht="10.5" customHeight="1">
      <c r="A33" s="255">
        <v>7</v>
      </c>
      <c r="B33" s="74"/>
      <c r="C33" s="257" t="s">
        <v>222</v>
      </c>
      <c r="D33" s="258"/>
      <c r="E33" s="259" t="s">
        <v>223</v>
      </c>
      <c r="F33" s="268"/>
      <c r="G33" s="173"/>
      <c r="H33" s="173"/>
      <c r="I33" s="176"/>
      <c r="J33" s="211"/>
      <c r="K33" s="210"/>
      <c r="L33" s="134"/>
      <c r="M33" s="176"/>
      <c r="N33" s="238"/>
      <c r="O33" s="134"/>
      <c r="P33" s="275"/>
      <c r="Q33" s="273"/>
      <c r="R33" s="79"/>
      <c r="S33" s="87"/>
      <c r="U33" s="179"/>
    </row>
    <row r="34" spans="1:21" ht="10.5" customHeight="1">
      <c r="A34" s="255"/>
      <c r="B34" s="74"/>
      <c r="C34" s="257"/>
      <c r="D34" s="258"/>
      <c r="E34" s="259"/>
      <c r="F34" s="268"/>
      <c r="G34" s="174"/>
      <c r="H34" s="190"/>
      <c r="I34" s="261">
        <v>1</v>
      </c>
      <c r="J34" s="134"/>
      <c r="K34" s="296">
        <v>4</v>
      </c>
      <c r="L34" s="134"/>
      <c r="M34" s="176"/>
      <c r="N34" s="238"/>
      <c r="O34" s="134"/>
      <c r="P34" s="275"/>
      <c r="Q34" s="273"/>
      <c r="R34" s="79"/>
      <c r="S34" s="87"/>
      <c r="U34" s="179"/>
    </row>
    <row r="35" spans="1:21" ht="10.5" customHeight="1" thickBot="1">
      <c r="A35" s="126"/>
      <c r="B35" s="74"/>
      <c r="C35" s="127"/>
      <c r="D35" s="128"/>
      <c r="E35" s="129"/>
      <c r="F35" s="86"/>
      <c r="G35" s="175"/>
      <c r="H35" s="191"/>
      <c r="I35" s="295"/>
      <c r="J35" s="220"/>
      <c r="K35" s="296"/>
      <c r="L35" s="134"/>
      <c r="M35" s="176"/>
      <c r="N35" s="238"/>
      <c r="O35" s="134"/>
      <c r="P35" s="275"/>
      <c r="Q35" s="273"/>
      <c r="R35" s="79"/>
      <c r="S35" s="87"/>
      <c r="U35" s="179"/>
    </row>
    <row r="36" spans="1:21" ht="10.5" customHeight="1" thickTop="1">
      <c r="A36" s="126"/>
      <c r="B36" s="74"/>
      <c r="C36" s="127"/>
      <c r="D36" s="128"/>
      <c r="E36" s="129"/>
      <c r="F36" s="86"/>
      <c r="G36" s="175"/>
      <c r="H36" s="218"/>
      <c r="I36" s="297">
        <v>2</v>
      </c>
      <c r="J36" s="134"/>
      <c r="K36" s="134"/>
      <c r="L36" s="134"/>
      <c r="M36" s="176"/>
      <c r="N36" s="238"/>
      <c r="O36" s="134"/>
      <c r="P36" s="275"/>
      <c r="Q36" s="273"/>
      <c r="R36" s="79"/>
      <c r="S36" s="87"/>
      <c r="U36" s="179"/>
    </row>
    <row r="37" spans="1:21" ht="10.5" customHeight="1" thickBot="1">
      <c r="A37" s="255">
        <v>8</v>
      </c>
      <c r="B37" s="74"/>
      <c r="C37" s="257" t="s">
        <v>225</v>
      </c>
      <c r="D37" s="258"/>
      <c r="E37" s="259" t="s">
        <v>226</v>
      </c>
      <c r="F37" s="268"/>
      <c r="G37" s="222"/>
      <c r="H37" s="223"/>
      <c r="I37" s="297"/>
      <c r="J37" s="134"/>
      <c r="K37" s="134"/>
      <c r="L37" s="134"/>
      <c r="M37" s="176"/>
      <c r="N37" s="238"/>
      <c r="O37" s="134"/>
      <c r="P37" s="275"/>
      <c r="Q37" s="273"/>
      <c r="R37" s="79"/>
      <c r="S37" s="87"/>
      <c r="U37" s="179"/>
    </row>
    <row r="38" spans="1:21" ht="10.5" customHeight="1" thickTop="1">
      <c r="A38" s="255"/>
      <c r="B38" s="74"/>
      <c r="C38" s="257"/>
      <c r="D38" s="258"/>
      <c r="E38" s="259"/>
      <c r="F38" s="268"/>
      <c r="G38" s="173"/>
      <c r="H38" s="173"/>
      <c r="I38" s="176"/>
      <c r="J38" s="134"/>
      <c r="K38" s="134"/>
      <c r="L38" s="134"/>
      <c r="M38" s="176"/>
      <c r="N38" s="239"/>
      <c r="O38" s="134"/>
      <c r="P38" s="275"/>
      <c r="Q38" s="273"/>
      <c r="R38" s="79"/>
      <c r="S38" s="87"/>
      <c r="U38" s="179"/>
    </row>
    <row r="39" spans="1:21" ht="10.5" customHeight="1" thickBot="1">
      <c r="A39" s="126"/>
      <c r="B39" s="74"/>
      <c r="C39" s="127"/>
      <c r="D39" s="128"/>
      <c r="E39" s="129"/>
      <c r="F39" s="85"/>
      <c r="G39" s="173"/>
      <c r="H39" s="173"/>
      <c r="I39" s="176"/>
      <c r="J39" s="134"/>
      <c r="K39" s="134"/>
      <c r="L39" s="134"/>
      <c r="M39" s="212"/>
      <c r="N39" s="249"/>
      <c r="O39" s="240"/>
      <c r="P39" s="275"/>
      <c r="Q39" s="273"/>
      <c r="R39" s="88"/>
      <c r="S39" s="87"/>
      <c r="U39" s="179"/>
    </row>
    <row r="40" spans="1:21" ht="10.5" customHeight="1" thickTop="1">
      <c r="A40" s="126"/>
      <c r="B40" s="74"/>
      <c r="C40" s="127"/>
      <c r="D40" s="128"/>
      <c r="E40" s="129"/>
      <c r="F40" s="85"/>
      <c r="G40" s="173"/>
      <c r="H40" s="173"/>
      <c r="I40" s="176"/>
      <c r="J40" s="134"/>
      <c r="K40" s="134"/>
      <c r="L40" s="134"/>
      <c r="M40" s="212"/>
      <c r="N40" s="211"/>
      <c r="O40" s="247"/>
      <c r="P40" s="275"/>
      <c r="Q40" s="273"/>
      <c r="R40" s="88"/>
      <c r="S40" s="87"/>
      <c r="U40" s="179"/>
    </row>
    <row r="41" spans="1:21" ht="10.5" customHeight="1">
      <c r="A41" s="255">
        <v>9</v>
      </c>
      <c r="B41" s="74"/>
      <c r="C41" s="257" t="s">
        <v>227</v>
      </c>
      <c r="D41" s="258"/>
      <c r="E41" s="259" t="s">
        <v>228</v>
      </c>
      <c r="F41" s="268"/>
      <c r="G41" s="172"/>
      <c r="H41" s="172"/>
      <c r="I41" s="176"/>
      <c r="J41" s="134"/>
      <c r="K41" s="134"/>
      <c r="L41" s="134"/>
      <c r="M41" s="176"/>
      <c r="N41" s="211"/>
      <c r="O41" s="210"/>
      <c r="P41" s="275"/>
      <c r="Q41" s="273"/>
      <c r="R41" s="88"/>
      <c r="S41" s="87"/>
      <c r="U41" s="179"/>
    </row>
    <row r="42" spans="1:21" ht="10.5" customHeight="1">
      <c r="A42" s="255"/>
      <c r="B42" s="74"/>
      <c r="C42" s="257"/>
      <c r="D42" s="258"/>
      <c r="E42" s="259"/>
      <c r="F42" s="268"/>
      <c r="G42" s="173"/>
      <c r="H42" s="190"/>
      <c r="I42" s="261">
        <v>0</v>
      </c>
      <c r="J42" s="134"/>
      <c r="K42" s="134"/>
      <c r="L42" s="134"/>
      <c r="M42" s="176"/>
      <c r="N42" s="134"/>
      <c r="O42" s="210"/>
      <c r="P42" s="275"/>
      <c r="Q42" s="273"/>
      <c r="R42" s="88"/>
      <c r="S42" s="87"/>
      <c r="U42" s="179"/>
    </row>
    <row r="43" spans="1:21" ht="10.5" customHeight="1" thickBot="1">
      <c r="A43" s="126"/>
      <c r="B43" s="74"/>
      <c r="C43" s="127"/>
      <c r="D43" s="128"/>
      <c r="E43" s="129"/>
      <c r="F43" s="85"/>
      <c r="G43" s="175"/>
      <c r="H43" s="191"/>
      <c r="I43" s="295"/>
      <c r="J43" s="220"/>
      <c r="K43" s="134"/>
      <c r="L43" s="134"/>
      <c r="M43" s="176"/>
      <c r="N43" s="134"/>
      <c r="O43" s="210"/>
      <c r="P43" s="275"/>
      <c r="Q43" s="273"/>
      <c r="R43" s="88"/>
      <c r="S43" s="87"/>
      <c r="U43" s="179"/>
    </row>
    <row r="44" spans="1:21" ht="10.5" customHeight="1" thickTop="1">
      <c r="A44" s="126"/>
      <c r="B44" s="74"/>
      <c r="C44" s="130"/>
      <c r="D44" s="130"/>
      <c r="E44" s="131"/>
      <c r="F44" s="85"/>
      <c r="G44" s="175"/>
      <c r="H44" s="218"/>
      <c r="I44" s="297">
        <v>4</v>
      </c>
      <c r="J44" s="133"/>
      <c r="K44" s="296">
        <v>3</v>
      </c>
      <c r="L44" s="134"/>
      <c r="M44" s="176"/>
      <c r="N44" s="134"/>
      <c r="O44" s="210"/>
      <c r="P44" s="275"/>
      <c r="Q44" s="273"/>
      <c r="R44" s="88"/>
      <c r="S44" s="87"/>
      <c r="U44" s="179"/>
    </row>
    <row r="45" spans="1:21" ht="10.5" customHeight="1" thickBot="1">
      <c r="A45" s="255">
        <v>10</v>
      </c>
      <c r="B45" s="74"/>
      <c r="C45" s="257" t="s">
        <v>229</v>
      </c>
      <c r="D45" s="258"/>
      <c r="E45" s="259" t="s">
        <v>226</v>
      </c>
      <c r="F45" s="268"/>
      <c r="G45" s="222"/>
      <c r="H45" s="223"/>
      <c r="I45" s="297"/>
      <c r="J45" s="133"/>
      <c r="K45" s="299"/>
      <c r="L45" s="134"/>
      <c r="M45" s="176"/>
      <c r="N45" s="134"/>
      <c r="O45" s="210"/>
      <c r="P45" s="275"/>
      <c r="Q45" s="89"/>
      <c r="R45" s="88"/>
      <c r="S45" s="87"/>
      <c r="U45" s="179"/>
    </row>
    <row r="46" spans="1:21" ht="10.5" customHeight="1" thickTop="1">
      <c r="A46" s="255"/>
      <c r="B46" s="74"/>
      <c r="C46" s="257"/>
      <c r="D46" s="258"/>
      <c r="E46" s="259"/>
      <c r="F46" s="268"/>
      <c r="G46" s="173"/>
      <c r="H46" s="173"/>
      <c r="I46" s="176"/>
      <c r="J46" s="211"/>
      <c r="K46" s="134"/>
      <c r="L46" s="134"/>
      <c r="M46" s="176"/>
      <c r="N46" s="134"/>
      <c r="O46" s="210"/>
      <c r="P46" s="275"/>
      <c r="Q46" s="89"/>
      <c r="R46" s="88"/>
      <c r="S46" s="87"/>
      <c r="U46" s="179"/>
    </row>
    <row r="47" spans="1:21" ht="10.5" customHeight="1" thickBot="1">
      <c r="A47" s="126"/>
      <c r="B47" s="74"/>
      <c r="C47" s="127"/>
      <c r="D47" s="128"/>
      <c r="E47" s="129"/>
      <c r="F47" s="85"/>
      <c r="G47" s="173"/>
      <c r="H47" s="173"/>
      <c r="I47" s="176"/>
      <c r="J47" s="211"/>
      <c r="K47" s="241"/>
      <c r="L47" s="220"/>
      <c r="M47" s="176"/>
      <c r="N47" s="134"/>
      <c r="O47" s="210"/>
      <c r="P47" s="275"/>
      <c r="Q47" s="89"/>
      <c r="R47" s="88"/>
      <c r="S47" s="87"/>
      <c r="U47" s="179"/>
    </row>
    <row r="48" spans="1:19" ht="10.5" customHeight="1" thickTop="1">
      <c r="A48" s="126"/>
      <c r="B48" s="73"/>
      <c r="C48" s="130"/>
      <c r="D48" s="130"/>
      <c r="E48" s="131"/>
      <c r="F48" s="85"/>
      <c r="G48" s="173"/>
      <c r="H48" s="173"/>
      <c r="I48" s="176"/>
      <c r="J48" s="239"/>
      <c r="K48" s="134"/>
      <c r="L48" s="246"/>
      <c r="M48" s="297">
        <v>5</v>
      </c>
      <c r="N48" s="134"/>
      <c r="O48" s="210"/>
      <c r="P48" s="275"/>
      <c r="Q48" s="89"/>
      <c r="R48" s="88"/>
      <c r="S48" s="87"/>
    </row>
    <row r="49" spans="1:17" ht="10.5" customHeight="1">
      <c r="A49" s="255">
        <v>11</v>
      </c>
      <c r="B49" s="74"/>
      <c r="C49" s="257" t="s">
        <v>202</v>
      </c>
      <c r="D49" s="258"/>
      <c r="E49" s="259" t="s">
        <v>230</v>
      </c>
      <c r="F49" s="268"/>
      <c r="G49" s="172"/>
      <c r="H49" s="172"/>
      <c r="I49" s="176"/>
      <c r="J49" s="239"/>
      <c r="K49" s="134"/>
      <c r="L49" s="244"/>
      <c r="M49" s="297"/>
      <c r="N49" s="134"/>
      <c r="O49" s="210"/>
      <c r="P49" s="101"/>
      <c r="Q49" s="89"/>
    </row>
    <row r="50" spans="1:17" ht="10.5" customHeight="1">
      <c r="A50" s="255"/>
      <c r="B50" s="74"/>
      <c r="C50" s="257"/>
      <c r="D50" s="258"/>
      <c r="E50" s="259"/>
      <c r="F50" s="268"/>
      <c r="G50" s="173"/>
      <c r="H50" s="190"/>
      <c r="I50" s="261">
        <v>0</v>
      </c>
      <c r="J50" s="238"/>
      <c r="K50" s="299">
        <v>5</v>
      </c>
      <c r="L50" s="244"/>
      <c r="M50" s="176"/>
      <c r="N50" s="134"/>
      <c r="O50" s="210"/>
      <c r="P50" s="101"/>
      <c r="Q50" s="89"/>
    </row>
    <row r="51" spans="1:17" ht="10.5" customHeight="1" thickBot="1">
      <c r="A51" s="126"/>
      <c r="B51" s="74"/>
      <c r="C51" s="130"/>
      <c r="D51" s="130"/>
      <c r="E51" s="131"/>
      <c r="F51" s="85"/>
      <c r="G51" s="175"/>
      <c r="H51" s="191"/>
      <c r="I51" s="295"/>
      <c r="J51" s="242"/>
      <c r="K51" s="299"/>
      <c r="L51" s="244"/>
      <c r="M51" s="176"/>
      <c r="N51" s="134"/>
      <c r="O51" s="210"/>
      <c r="P51" s="101"/>
      <c r="Q51" s="89"/>
    </row>
    <row r="52" spans="1:17" ht="10.5" customHeight="1" thickTop="1">
      <c r="A52" s="126"/>
      <c r="B52" s="73"/>
      <c r="C52" s="130"/>
      <c r="D52" s="130"/>
      <c r="E52" s="131"/>
      <c r="F52" s="85"/>
      <c r="G52" s="175"/>
      <c r="H52" s="218"/>
      <c r="I52" s="297">
        <v>12</v>
      </c>
      <c r="J52" s="134"/>
      <c r="K52" s="134"/>
      <c r="L52" s="244"/>
      <c r="M52" s="176"/>
      <c r="N52" s="134"/>
      <c r="O52" s="210"/>
      <c r="P52" s="101"/>
      <c r="Q52" s="89"/>
    </row>
    <row r="53" spans="1:17" ht="10.5" customHeight="1" thickBot="1">
      <c r="A53" s="255">
        <v>12</v>
      </c>
      <c r="B53" s="73"/>
      <c r="C53" s="279" t="s">
        <v>231</v>
      </c>
      <c r="D53" s="258"/>
      <c r="E53" s="259" t="s">
        <v>215</v>
      </c>
      <c r="F53" s="268"/>
      <c r="G53" s="222"/>
      <c r="H53" s="223"/>
      <c r="I53" s="297"/>
      <c r="J53" s="134"/>
      <c r="K53" s="134"/>
      <c r="L53" s="244"/>
      <c r="M53" s="176"/>
      <c r="N53" s="134"/>
      <c r="O53" s="210"/>
      <c r="P53" s="101"/>
      <c r="Q53" s="89"/>
    </row>
    <row r="54" spans="1:17" ht="10.5" customHeight="1" thickTop="1">
      <c r="A54" s="255"/>
      <c r="B54" s="73"/>
      <c r="C54" s="279"/>
      <c r="D54" s="258"/>
      <c r="E54" s="259"/>
      <c r="F54" s="268"/>
      <c r="G54" s="173"/>
      <c r="H54" s="173"/>
      <c r="I54" s="176"/>
      <c r="J54" s="134"/>
      <c r="K54" s="134"/>
      <c r="L54" s="243"/>
      <c r="M54" s="176"/>
      <c r="N54" s="134"/>
      <c r="O54" s="296">
        <v>3</v>
      </c>
      <c r="P54" s="101"/>
      <c r="Q54" s="89"/>
    </row>
    <row r="55" spans="1:17" ht="10.5" customHeight="1" thickBot="1">
      <c r="A55" s="126"/>
      <c r="B55" s="74"/>
      <c r="C55" s="127"/>
      <c r="D55" s="128"/>
      <c r="E55" s="129"/>
      <c r="F55" s="85"/>
      <c r="G55" s="173"/>
      <c r="H55" s="173"/>
      <c r="I55" s="176"/>
      <c r="J55" s="134"/>
      <c r="K55" s="213"/>
      <c r="L55" s="243"/>
      <c r="M55" s="234"/>
      <c r="N55" s="221"/>
      <c r="O55" s="296"/>
      <c r="P55" s="101"/>
      <c r="Q55" s="84"/>
    </row>
    <row r="56" spans="1:17" ht="10.5" customHeight="1" thickTop="1">
      <c r="A56" s="126"/>
      <c r="B56" s="73"/>
      <c r="C56" s="130"/>
      <c r="D56" s="130"/>
      <c r="E56" s="131"/>
      <c r="F56" s="85"/>
      <c r="G56" s="173"/>
      <c r="H56" s="173"/>
      <c r="I56" s="176"/>
      <c r="J56" s="134"/>
      <c r="K56" s="213"/>
      <c r="L56" s="187"/>
      <c r="M56" s="176"/>
      <c r="N56" s="134"/>
      <c r="O56" s="134"/>
      <c r="P56" s="101"/>
      <c r="Q56" s="84"/>
    </row>
    <row r="57" spans="1:17" ht="10.5" customHeight="1">
      <c r="A57" s="255">
        <v>13</v>
      </c>
      <c r="B57" s="74"/>
      <c r="C57" s="257" t="s">
        <v>232</v>
      </c>
      <c r="D57" s="258"/>
      <c r="E57" s="259" t="s">
        <v>233</v>
      </c>
      <c r="F57" s="268"/>
      <c r="G57" s="173"/>
      <c r="H57" s="173"/>
      <c r="I57" s="176"/>
      <c r="J57" s="134"/>
      <c r="K57" s="134"/>
      <c r="L57" s="187"/>
      <c r="M57" s="176"/>
      <c r="N57" s="134"/>
      <c r="O57" s="134"/>
      <c r="P57" s="101"/>
      <c r="Q57" s="84"/>
    </row>
    <row r="58" spans="1:17" ht="10.5" customHeight="1">
      <c r="A58" s="255"/>
      <c r="B58" s="74"/>
      <c r="C58" s="257"/>
      <c r="D58" s="258"/>
      <c r="E58" s="259"/>
      <c r="F58" s="268"/>
      <c r="G58" s="174"/>
      <c r="H58" s="190"/>
      <c r="I58" s="261">
        <v>0</v>
      </c>
      <c r="J58" s="134"/>
      <c r="K58" s="134"/>
      <c r="L58" s="133"/>
      <c r="M58" s="176"/>
      <c r="N58" s="134"/>
      <c r="O58" s="134"/>
      <c r="P58" s="101"/>
      <c r="Q58" s="84"/>
    </row>
    <row r="59" spans="1:17" ht="10.5" customHeight="1" thickBot="1">
      <c r="A59" s="126"/>
      <c r="B59" s="74"/>
      <c r="C59" s="127"/>
      <c r="D59" s="128"/>
      <c r="E59" s="129"/>
      <c r="F59" s="85"/>
      <c r="G59" s="175"/>
      <c r="H59" s="191"/>
      <c r="I59" s="295"/>
      <c r="J59" s="220"/>
      <c r="K59" s="134"/>
      <c r="L59" s="133"/>
      <c r="M59" s="176"/>
      <c r="N59" s="134"/>
      <c r="O59" s="134"/>
      <c r="P59" s="101"/>
      <c r="Q59" s="84"/>
    </row>
    <row r="60" spans="1:17" ht="10.5" customHeight="1" thickTop="1">
      <c r="A60" s="126"/>
      <c r="B60" s="73"/>
      <c r="C60" s="130"/>
      <c r="D60" s="130"/>
      <c r="E60" s="131"/>
      <c r="F60" s="85"/>
      <c r="G60" s="175"/>
      <c r="H60" s="218"/>
      <c r="I60" s="297">
        <v>10</v>
      </c>
      <c r="J60" s="237"/>
      <c r="K60" s="299">
        <v>3</v>
      </c>
      <c r="L60" s="133"/>
      <c r="M60" s="176"/>
      <c r="N60" s="134"/>
      <c r="O60" s="134"/>
      <c r="P60" s="101"/>
      <c r="Q60" s="84"/>
    </row>
    <row r="61" spans="1:17" ht="10.5" customHeight="1" thickBot="1">
      <c r="A61" s="255">
        <v>14</v>
      </c>
      <c r="B61" s="74"/>
      <c r="C61" s="257" t="s">
        <v>217</v>
      </c>
      <c r="D61" s="258"/>
      <c r="E61" s="259" t="s">
        <v>204</v>
      </c>
      <c r="F61" s="268"/>
      <c r="G61" s="222"/>
      <c r="H61" s="223"/>
      <c r="I61" s="297"/>
      <c r="J61" s="238"/>
      <c r="K61" s="299"/>
      <c r="L61" s="133"/>
      <c r="M61" s="176"/>
      <c r="N61" s="134"/>
      <c r="O61" s="134"/>
      <c r="P61" s="101"/>
      <c r="Q61" s="84"/>
    </row>
    <row r="62" spans="1:17" ht="10.5" customHeight="1" thickTop="1">
      <c r="A62" s="255"/>
      <c r="B62" s="74"/>
      <c r="C62" s="257"/>
      <c r="D62" s="258"/>
      <c r="E62" s="259"/>
      <c r="F62" s="268"/>
      <c r="G62" s="173"/>
      <c r="H62" s="225"/>
      <c r="I62" s="176"/>
      <c r="J62" s="239"/>
      <c r="K62" s="134"/>
      <c r="L62" s="133"/>
      <c r="M62" s="297">
        <v>2</v>
      </c>
      <c r="N62" s="194"/>
      <c r="O62" s="194"/>
      <c r="P62" s="195"/>
      <c r="Q62" s="84"/>
    </row>
    <row r="63" spans="1:17" ht="10.5" customHeight="1" thickBot="1">
      <c r="A63" s="49"/>
      <c r="B63" s="74"/>
      <c r="C63" s="132"/>
      <c r="D63" s="132"/>
      <c r="E63" s="132"/>
      <c r="F63" s="85"/>
      <c r="G63" s="173"/>
      <c r="H63" s="173"/>
      <c r="I63" s="212"/>
      <c r="J63" s="239"/>
      <c r="K63" s="240"/>
      <c r="L63" s="221"/>
      <c r="M63" s="297"/>
      <c r="N63" s="214"/>
      <c r="O63" s="214"/>
      <c r="P63" s="86"/>
      <c r="Q63" s="85"/>
    </row>
    <row r="64" spans="1:17" ht="10.5" customHeight="1" thickTop="1">
      <c r="A64" s="49"/>
      <c r="B64" s="73"/>
      <c r="C64" s="132"/>
      <c r="D64" s="132"/>
      <c r="E64" s="132"/>
      <c r="F64" s="85"/>
      <c r="G64" s="173"/>
      <c r="H64" s="173"/>
      <c r="I64" s="212"/>
      <c r="J64" s="211"/>
      <c r="K64" s="134"/>
      <c r="L64" s="194"/>
      <c r="M64" s="215"/>
      <c r="N64" s="214"/>
      <c r="O64" s="214"/>
      <c r="P64" s="86"/>
      <c r="Q64" s="85"/>
    </row>
    <row r="65" spans="1:17" ht="10.5" customHeight="1">
      <c r="A65" s="255">
        <v>15</v>
      </c>
      <c r="B65" s="74"/>
      <c r="C65" s="257" t="s">
        <v>236</v>
      </c>
      <c r="D65" s="258"/>
      <c r="E65" s="259" t="s">
        <v>234</v>
      </c>
      <c r="F65" s="268"/>
      <c r="G65" s="172"/>
      <c r="H65" s="172"/>
      <c r="I65" s="176"/>
      <c r="J65" s="211"/>
      <c r="K65" s="210"/>
      <c r="L65" s="194"/>
      <c r="M65" s="215"/>
      <c r="N65" s="214"/>
      <c r="O65" s="214"/>
      <c r="P65" s="86"/>
      <c r="Q65" s="85"/>
    </row>
    <row r="66" spans="1:17" ht="10.5" customHeight="1">
      <c r="A66" s="255"/>
      <c r="B66" s="74"/>
      <c r="C66" s="257"/>
      <c r="D66" s="258"/>
      <c r="E66" s="259"/>
      <c r="F66" s="268"/>
      <c r="G66" s="173"/>
      <c r="H66" s="190"/>
      <c r="I66" s="261">
        <v>0</v>
      </c>
      <c r="J66" s="133"/>
      <c r="K66" s="296">
        <v>2</v>
      </c>
      <c r="L66" s="194"/>
      <c r="M66" s="215"/>
      <c r="N66" s="214"/>
      <c r="O66" s="214"/>
      <c r="P66" s="86"/>
      <c r="Q66" s="85"/>
    </row>
    <row r="67" spans="1:17" ht="10.5" customHeight="1" thickBot="1">
      <c r="A67" s="126"/>
      <c r="B67" s="74"/>
      <c r="C67" s="127"/>
      <c r="D67" s="128"/>
      <c r="E67" s="129"/>
      <c r="F67" s="86"/>
      <c r="G67" s="175"/>
      <c r="H67" s="191"/>
      <c r="I67" s="295"/>
      <c r="J67" s="221"/>
      <c r="K67" s="296"/>
      <c r="L67" s="194"/>
      <c r="M67" s="215"/>
      <c r="N67" s="214"/>
      <c r="O67" s="214"/>
      <c r="P67" s="86"/>
      <c r="Q67" s="85"/>
    </row>
    <row r="68" spans="1:17" ht="10.5" customHeight="1" thickTop="1">
      <c r="A68" s="126"/>
      <c r="B68" s="74"/>
      <c r="C68" s="127"/>
      <c r="D68" s="128"/>
      <c r="E68" s="129"/>
      <c r="F68" s="86"/>
      <c r="G68" s="175"/>
      <c r="H68" s="218"/>
      <c r="I68" s="297">
        <v>15</v>
      </c>
      <c r="J68" s="134"/>
      <c r="K68" s="194"/>
      <c r="L68" s="194"/>
      <c r="M68" s="215"/>
      <c r="N68" s="214"/>
      <c r="O68" s="214"/>
      <c r="P68" s="86"/>
      <c r="Q68" s="85"/>
    </row>
    <row r="69" spans="1:17" ht="10.5" customHeight="1" thickBot="1">
      <c r="A69" s="255">
        <v>16</v>
      </c>
      <c r="B69" s="74"/>
      <c r="C69" s="257" t="s">
        <v>205</v>
      </c>
      <c r="D69" s="258"/>
      <c r="E69" s="259" t="s">
        <v>216</v>
      </c>
      <c r="F69" s="86"/>
      <c r="G69" s="222"/>
      <c r="H69" s="223"/>
      <c r="I69" s="297"/>
      <c r="J69" s="134"/>
      <c r="K69" s="194"/>
      <c r="L69" s="194"/>
      <c r="M69" s="215"/>
      <c r="N69" s="214"/>
      <c r="O69" s="214"/>
      <c r="P69" s="86"/>
      <c r="Q69" s="85"/>
    </row>
    <row r="70" spans="1:17" ht="10.5" customHeight="1" thickTop="1">
      <c r="A70" s="255"/>
      <c r="B70" s="74"/>
      <c r="C70" s="257"/>
      <c r="D70" s="258"/>
      <c r="E70" s="259"/>
      <c r="F70" s="86"/>
      <c r="G70" s="146"/>
      <c r="H70" s="146"/>
      <c r="I70" s="215"/>
      <c r="J70" s="194"/>
      <c r="K70" s="194"/>
      <c r="L70" s="194"/>
      <c r="M70" s="215"/>
      <c r="N70" s="214"/>
      <c r="O70" s="214"/>
      <c r="P70" s="86"/>
      <c r="Q70" s="85"/>
    </row>
    <row r="71" spans="1:17" ht="10.5" customHeight="1">
      <c r="A71" s="49"/>
      <c r="C71" s="85"/>
      <c r="D71" s="85"/>
      <c r="E71" s="85"/>
      <c r="F71" s="85"/>
      <c r="G71" s="90"/>
      <c r="H71" s="90"/>
      <c r="I71" s="195"/>
      <c r="J71" s="195"/>
      <c r="K71" s="195"/>
      <c r="L71" s="86"/>
      <c r="M71" s="86"/>
      <c r="N71" s="86"/>
      <c r="O71" s="86"/>
      <c r="P71" s="86"/>
      <c r="Q71" s="85"/>
    </row>
    <row r="72" spans="9:16" ht="15.75" customHeight="1">
      <c r="I72" s="196"/>
      <c r="J72" s="196"/>
      <c r="K72" s="196"/>
      <c r="L72" s="196"/>
      <c r="M72" s="196"/>
      <c r="N72" s="196"/>
      <c r="O72" s="196"/>
      <c r="P72" s="196"/>
    </row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mergeCells count="115">
    <mergeCell ref="A69:A70"/>
    <mergeCell ref="C69:C70"/>
    <mergeCell ref="D69:D70"/>
    <mergeCell ref="E69:E70"/>
    <mergeCell ref="M62:M63"/>
    <mergeCell ref="A65:A66"/>
    <mergeCell ref="C65:C66"/>
    <mergeCell ref="D65:D66"/>
    <mergeCell ref="E65:E66"/>
    <mergeCell ref="F65:F66"/>
    <mergeCell ref="I66:I67"/>
    <mergeCell ref="K66:K67"/>
    <mergeCell ref="I68:I69"/>
    <mergeCell ref="K60:K61"/>
    <mergeCell ref="A61:A62"/>
    <mergeCell ref="C61:C62"/>
    <mergeCell ref="D61:D62"/>
    <mergeCell ref="E61:E62"/>
    <mergeCell ref="F61:F62"/>
    <mergeCell ref="I60:I61"/>
    <mergeCell ref="O54:O55"/>
    <mergeCell ref="A57:A58"/>
    <mergeCell ref="C57:C58"/>
    <mergeCell ref="D57:D58"/>
    <mergeCell ref="E57:E58"/>
    <mergeCell ref="F57:F58"/>
    <mergeCell ref="I58:I59"/>
    <mergeCell ref="F49:F50"/>
    <mergeCell ref="I50:I51"/>
    <mergeCell ref="K50:K51"/>
    <mergeCell ref="I52:I53"/>
    <mergeCell ref="A53:A54"/>
    <mergeCell ref="C53:C54"/>
    <mergeCell ref="D53:D54"/>
    <mergeCell ref="E53:E54"/>
    <mergeCell ref="F53:F54"/>
    <mergeCell ref="A45:A46"/>
    <mergeCell ref="C45:C46"/>
    <mergeCell ref="D45:D46"/>
    <mergeCell ref="E45:E46"/>
    <mergeCell ref="F45:F46"/>
    <mergeCell ref="M48:M49"/>
    <mergeCell ref="A49:A50"/>
    <mergeCell ref="C49:C50"/>
    <mergeCell ref="D49:D50"/>
    <mergeCell ref="E49:E50"/>
    <mergeCell ref="A41:A42"/>
    <mergeCell ref="C41:C42"/>
    <mergeCell ref="D41:D42"/>
    <mergeCell ref="E41:E42"/>
    <mergeCell ref="F41:F42"/>
    <mergeCell ref="I42:I43"/>
    <mergeCell ref="A37:A38"/>
    <mergeCell ref="C37:C38"/>
    <mergeCell ref="D37:D38"/>
    <mergeCell ref="E37:E38"/>
    <mergeCell ref="F37:F38"/>
    <mergeCell ref="A33:A34"/>
    <mergeCell ref="C33:C34"/>
    <mergeCell ref="D33:D34"/>
    <mergeCell ref="E33:E34"/>
    <mergeCell ref="F33:F34"/>
    <mergeCell ref="I34:I35"/>
    <mergeCell ref="Q27:Q44"/>
    <mergeCell ref="I28:I29"/>
    <mergeCell ref="K28:K29"/>
    <mergeCell ref="P31:P48"/>
    <mergeCell ref="K34:K35"/>
    <mergeCell ref="I36:I37"/>
    <mergeCell ref="I44:I45"/>
    <mergeCell ref="K44:K45"/>
    <mergeCell ref="A29:A30"/>
    <mergeCell ref="C29:C30"/>
    <mergeCell ref="D29:D30"/>
    <mergeCell ref="E29:E30"/>
    <mergeCell ref="F29:F30"/>
    <mergeCell ref="M30:M31"/>
    <mergeCell ref="D17:D18"/>
    <mergeCell ref="E17:E18"/>
    <mergeCell ref="O24:O25"/>
    <mergeCell ref="A25:A26"/>
    <mergeCell ref="C25:C26"/>
    <mergeCell ref="D25:D26"/>
    <mergeCell ref="E25:E26"/>
    <mergeCell ref="F25:F26"/>
    <mergeCell ref="I26:I27"/>
    <mergeCell ref="I20:I21"/>
    <mergeCell ref="I10:I11"/>
    <mergeCell ref="I12:I13"/>
    <mergeCell ref="K12:K13"/>
    <mergeCell ref="A21:A22"/>
    <mergeCell ref="C21:C22"/>
    <mergeCell ref="D21:D22"/>
    <mergeCell ref="E21:E22"/>
    <mergeCell ref="F21:F22"/>
    <mergeCell ref="A17:A18"/>
    <mergeCell ref="C9:C10"/>
    <mergeCell ref="A1:Q1"/>
    <mergeCell ref="A2:Q2"/>
    <mergeCell ref="N7:O7"/>
    <mergeCell ref="A9:A10"/>
    <mergeCell ref="B9:B10"/>
    <mergeCell ref="F17:F18"/>
    <mergeCell ref="I18:I19"/>
    <mergeCell ref="K18:K19"/>
    <mergeCell ref="M16:M17"/>
    <mergeCell ref="C17:C18"/>
    <mergeCell ref="D9:D10"/>
    <mergeCell ref="E9:E10"/>
    <mergeCell ref="F9:F10"/>
    <mergeCell ref="A13:A14"/>
    <mergeCell ref="B13:B14"/>
    <mergeCell ref="C13:C14"/>
    <mergeCell ref="D13:D14"/>
    <mergeCell ref="E13:E1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2" sqref="A2:R2"/>
    </sheetView>
  </sheetViews>
  <sheetFormatPr defaultColWidth="9.00390625" defaultRowHeight="13.5"/>
  <cols>
    <col min="1" max="1" width="3.625" style="78" customWidth="1"/>
    <col min="2" max="2" width="1.625" style="78" customWidth="1"/>
    <col min="3" max="3" width="31.875" style="78" customWidth="1"/>
    <col min="4" max="4" width="1.625" style="78" customWidth="1"/>
    <col min="5" max="5" width="9.625" style="78" customWidth="1"/>
    <col min="6" max="6" width="1.625" style="78" customWidth="1"/>
    <col min="7" max="7" width="2.75390625" style="78" customWidth="1"/>
    <col min="8" max="8" width="4.75390625" style="78" customWidth="1"/>
    <col min="9" max="9" width="4.625" style="98" customWidth="1"/>
    <col min="10" max="10" width="2.625" style="78" customWidth="1"/>
    <col min="11" max="11" width="4.625" style="98" customWidth="1"/>
    <col min="12" max="12" width="2.625" style="78" customWidth="1"/>
    <col min="13" max="13" width="4.625" style="98" customWidth="1"/>
    <col min="14" max="14" width="2.625" style="78" customWidth="1"/>
    <col min="15" max="15" width="4.625" style="98" customWidth="1"/>
    <col min="16" max="16" width="2.625" style="78" customWidth="1"/>
    <col min="17" max="17" width="4.25390625" style="98" customWidth="1"/>
    <col min="18" max="18" width="4.375" style="78" customWidth="1"/>
    <col min="19" max="19" width="4.25390625" style="78" customWidth="1"/>
    <col min="20" max="16384" width="9.00390625" style="78" customWidth="1"/>
  </cols>
  <sheetData>
    <row r="1" spans="1:19" ht="22.5" customHeight="1">
      <c r="A1" s="278" t="s">
        <v>206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ht="16.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66"/>
    </row>
    <row r="3" spans="1:19" ht="16.5" customHeight="1">
      <c r="A3" s="66"/>
      <c r="B3" s="66"/>
      <c r="C3" s="123" t="s">
        <v>198</v>
      </c>
      <c r="D3" s="124" t="s">
        <v>207</v>
      </c>
      <c r="E3" s="167"/>
      <c r="F3" s="68"/>
      <c r="G3" s="68"/>
      <c r="H3" s="68"/>
      <c r="I3" s="68"/>
      <c r="J3" s="68"/>
      <c r="K3" s="68"/>
      <c r="L3" s="68"/>
      <c r="M3" s="68"/>
      <c r="N3" s="68"/>
      <c r="O3" s="208"/>
      <c r="P3" s="66"/>
      <c r="Q3" s="66"/>
      <c r="R3" s="66"/>
      <c r="S3" s="66"/>
    </row>
    <row r="4" spans="1:19" ht="16.5" customHeight="1">
      <c r="A4" s="66"/>
      <c r="B4" s="66"/>
      <c r="C4" s="123" t="s">
        <v>200</v>
      </c>
      <c r="D4" s="124" t="s">
        <v>208</v>
      </c>
      <c r="E4" s="168"/>
      <c r="F4" s="68"/>
      <c r="G4" s="68"/>
      <c r="H4" s="68"/>
      <c r="I4" s="68"/>
      <c r="J4" s="68"/>
      <c r="K4" s="68"/>
      <c r="L4" s="68"/>
      <c r="M4" s="68"/>
      <c r="N4" s="68"/>
      <c r="O4" s="208"/>
      <c r="P4" s="66"/>
      <c r="Q4" s="66"/>
      <c r="R4" s="66"/>
      <c r="S4" s="66"/>
    </row>
    <row r="5" spans="1:19" ht="16.5" customHeight="1">
      <c r="A5" s="66"/>
      <c r="B5" s="66"/>
      <c r="C5" s="71"/>
      <c r="D5" s="217" t="s">
        <v>426</v>
      </c>
      <c r="E5" s="216"/>
      <c r="F5" s="69"/>
      <c r="G5" s="69"/>
      <c r="H5" s="69"/>
      <c r="I5" s="69"/>
      <c r="J5" s="69"/>
      <c r="K5" s="69"/>
      <c r="L5" s="69"/>
      <c r="M5" s="69"/>
      <c r="N5" s="69"/>
      <c r="O5" s="208"/>
      <c r="P5" s="66"/>
      <c r="Q5" s="66"/>
      <c r="R5" s="66"/>
      <c r="S5" s="66"/>
    </row>
    <row r="6" spans="1:19" ht="16.5" customHeight="1">
      <c r="A6" s="66"/>
      <c r="B6" s="66"/>
      <c r="C6" s="71"/>
      <c r="D6" s="72"/>
      <c r="E6" s="66"/>
      <c r="F6" s="69"/>
      <c r="G6" s="69"/>
      <c r="H6" s="69"/>
      <c r="I6" s="69"/>
      <c r="J6" s="69"/>
      <c r="K6" s="69"/>
      <c r="L6" s="69"/>
      <c r="M6" s="69"/>
      <c r="N6" s="69"/>
      <c r="O6" s="208"/>
      <c r="P6" s="66"/>
      <c r="Q6" s="66"/>
      <c r="R6" s="66"/>
      <c r="S6" s="66"/>
    </row>
    <row r="7" spans="1:19" ht="16.5" customHeight="1">
      <c r="A7" s="66"/>
      <c r="B7" s="66"/>
      <c r="C7" s="67"/>
      <c r="D7" s="67"/>
      <c r="E7" s="67"/>
      <c r="F7" s="67"/>
      <c r="G7" s="67"/>
      <c r="H7" s="67"/>
      <c r="I7" s="196"/>
      <c r="J7" s="67"/>
      <c r="K7" s="196"/>
      <c r="L7" s="67"/>
      <c r="M7" s="196"/>
      <c r="N7" s="67"/>
      <c r="O7" s="196"/>
      <c r="P7" s="66"/>
      <c r="Q7" s="66"/>
      <c r="R7" s="66"/>
      <c r="S7" s="66"/>
    </row>
    <row r="8" spans="1:19" ht="16.5" customHeight="1">
      <c r="A8" s="66"/>
      <c r="B8" s="66"/>
      <c r="C8" s="67"/>
      <c r="D8" s="67"/>
      <c r="E8" s="67"/>
      <c r="F8" s="67"/>
      <c r="H8" s="92"/>
      <c r="I8" s="189" t="s">
        <v>201</v>
      </c>
      <c r="J8" s="180"/>
      <c r="K8" s="203"/>
      <c r="L8" s="180"/>
      <c r="M8" s="189" t="s">
        <v>210</v>
      </c>
      <c r="N8" s="180"/>
      <c r="O8" s="203"/>
      <c r="P8" s="264" t="s">
        <v>211</v>
      </c>
      <c r="Q8" s="264"/>
      <c r="R8" s="66"/>
      <c r="S8" s="66"/>
    </row>
    <row r="9" spans="9:15" ht="8.25" customHeight="1">
      <c r="I9" s="197"/>
      <c r="J9" s="93"/>
      <c r="K9" s="204"/>
      <c r="L9" s="93"/>
      <c r="M9" s="197"/>
      <c r="N9" s="93"/>
      <c r="O9" s="204"/>
    </row>
    <row r="10" spans="1:19" ht="8.25" customHeight="1">
      <c r="A10" s="255">
        <v>1</v>
      </c>
      <c r="B10" s="256"/>
      <c r="C10" s="257" t="s">
        <v>251</v>
      </c>
      <c r="D10" s="258"/>
      <c r="E10" s="259" t="s">
        <v>237</v>
      </c>
      <c r="F10" s="281"/>
      <c r="G10" s="135"/>
      <c r="H10" s="135"/>
      <c r="I10" s="134"/>
      <c r="J10" s="135"/>
      <c r="K10" s="176"/>
      <c r="L10" s="135"/>
      <c r="M10" s="134"/>
      <c r="N10" s="135"/>
      <c r="O10" s="176"/>
      <c r="P10" s="157"/>
      <c r="Q10" s="209"/>
      <c r="R10" s="70"/>
      <c r="S10" s="95"/>
    </row>
    <row r="11" spans="1:19" ht="8.25" customHeight="1">
      <c r="A11" s="255"/>
      <c r="B11" s="256"/>
      <c r="C11" s="257"/>
      <c r="D11" s="258"/>
      <c r="E11" s="259"/>
      <c r="F11" s="281"/>
      <c r="G11" s="150"/>
      <c r="H11" s="150"/>
      <c r="I11" s="198"/>
      <c r="J11" s="156"/>
      <c r="K11" s="301"/>
      <c r="L11" s="154"/>
      <c r="M11" s="199"/>
      <c r="N11" s="154"/>
      <c r="O11" s="207"/>
      <c r="P11" s="154"/>
      <c r="Q11" s="199"/>
      <c r="R11" s="96"/>
      <c r="S11" s="97"/>
    </row>
    <row r="12" spans="1:19" ht="8.25" customHeight="1">
      <c r="A12" s="126"/>
      <c r="B12" s="74"/>
      <c r="C12" s="127"/>
      <c r="D12" s="128"/>
      <c r="E12" s="129"/>
      <c r="G12" s="134"/>
      <c r="H12" s="134"/>
      <c r="I12" s="199"/>
      <c r="J12" s="191"/>
      <c r="K12" s="301"/>
      <c r="L12" s="154"/>
      <c r="M12" s="199"/>
      <c r="N12" s="154"/>
      <c r="O12" s="207"/>
      <c r="P12" s="154"/>
      <c r="Q12" s="199"/>
      <c r="R12" s="96"/>
      <c r="S12" s="97"/>
    </row>
    <row r="13" spans="1:19" ht="8.25" customHeight="1">
      <c r="A13" s="126"/>
      <c r="B13" s="74"/>
      <c r="C13" s="127"/>
      <c r="D13" s="128"/>
      <c r="E13" s="129"/>
      <c r="G13" s="134"/>
      <c r="H13" s="134"/>
      <c r="I13" s="199"/>
      <c r="J13" s="191"/>
      <c r="K13" s="206"/>
      <c r="L13" s="155"/>
      <c r="M13" s="199"/>
      <c r="N13" s="154"/>
      <c r="O13" s="207"/>
      <c r="P13" s="154"/>
      <c r="Q13" s="199"/>
      <c r="R13" s="96"/>
      <c r="S13" s="97"/>
    </row>
    <row r="14" spans="1:19" ht="8.25" customHeight="1">
      <c r="A14" s="255">
        <v>2</v>
      </c>
      <c r="B14" s="256"/>
      <c r="C14" s="257" t="s">
        <v>252</v>
      </c>
      <c r="D14" s="258"/>
      <c r="E14" s="259" t="s">
        <v>228</v>
      </c>
      <c r="G14" s="134"/>
      <c r="H14" s="134"/>
      <c r="I14" s="199"/>
      <c r="J14" s="191"/>
      <c r="K14" s="207"/>
      <c r="L14" s="154"/>
      <c r="M14" s="302"/>
      <c r="N14" s="154"/>
      <c r="O14" s="207"/>
      <c r="P14" s="154"/>
      <c r="Q14" s="199"/>
      <c r="R14" s="96"/>
      <c r="S14" s="97"/>
    </row>
    <row r="15" spans="1:19" ht="8.25" customHeight="1">
      <c r="A15" s="255"/>
      <c r="B15" s="256"/>
      <c r="C15" s="257"/>
      <c r="D15" s="258"/>
      <c r="E15" s="259"/>
      <c r="G15" s="150"/>
      <c r="H15" s="190"/>
      <c r="I15" s="303"/>
      <c r="J15" s="191"/>
      <c r="K15" s="305"/>
      <c r="L15" s="154"/>
      <c r="M15" s="302"/>
      <c r="N15" s="154"/>
      <c r="O15" s="207"/>
      <c r="P15" s="154"/>
      <c r="Q15" s="199"/>
      <c r="R15" s="96"/>
      <c r="S15" s="97"/>
    </row>
    <row r="16" spans="1:19" ht="8.25" customHeight="1">
      <c r="A16" s="126"/>
      <c r="B16" s="74"/>
      <c r="C16" s="127"/>
      <c r="D16" s="128"/>
      <c r="E16" s="129"/>
      <c r="G16" s="134"/>
      <c r="H16" s="191"/>
      <c r="I16" s="304"/>
      <c r="J16" s="153"/>
      <c r="K16" s="305"/>
      <c r="L16" s="152"/>
      <c r="M16" s="199"/>
      <c r="N16" s="154"/>
      <c r="O16" s="207"/>
      <c r="P16" s="154"/>
      <c r="Q16" s="199"/>
      <c r="R16" s="96"/>
      <c r="S16" s="97"/>
    </row>
    <row r="17" spans="1:19" ht="8.25" customHeight="1">
      <c r="A17" s="126"/>
      <c r="B17" s="73"/>
      <c r="C17" s="130"/>
      <c r="D17" s="130"/>
      <c r="E17" s="131"/>
      <c r="G17" s="134"/>
      <c r="H17" s="191"/>
      <c r="I17" s="303"/>
      <c r="J17" s="154"/>
      <c r="K17" s="207"/>
      <c r="L17" s="152"/>
      <c r="M17" s="199"/>
      <c r="N17" s="154"/>
      <c r="O17" s="207"/>
      <c r="P17" s="154"/>
      <c r="Q17" s="199"/>
      <c r="R17" s="96"/>
      <c r="S17" s="97"/>
    </row>
    <row r="18" spans="1:19" ht="8.25" customHeight="1">
      <c r="A18" s="255">
        <v>3</v>
      </c>
      <c r="B18" s="256"/>
      <c r="C18" s="257" t="s">
        <v>253</v>
      </c>
      <c r="D18" s="258"/>
      <c r="E18" s="259" t="s">
        <v>238</v>
      </c>
      <c r="F18" s="287"/>
      <c r="G18" s="140"/>
      <c r="H18" s="192"/>
      <c r="I18" s="303"/>
      <c r="J18" s="154"/>
      <c r="K18" s="207"/>
      <c r="L18" s="152"/>
      <c r="M18" s="199"/>
      <c r="N18" s="154"/>
      <c r="O18" s="207"/>
      <c r="P18" s="154"/>
      <c r="Q18" s="199"/>
      <c r="R18" s="96"/>
      <c r="S18" s="97"/>
    </row>
    <row r="19" spans="1:19" ht="8.25" customHeight="1">
      <c r="A19" s="255"/>
      <c r="B19" s="256"/>
      <c r="C19" s="257"/>
      <c r="D19" s="258"/>
      <c r="E19" s="259"/>
      <c r="F19" s="287"/>
      <c r="G19" s="135"/>
      <c r="H19" s="135"/>
      <c r="I19" s="199"/>
      <c r="J19" s="154"/>
      <c r="K19" s="207"/>
      <c r="L19" s="193"/>
      <c r="M19" s="199"/>
      <c r="N19" s="154"/>
      <c r="O19" s="207"/>
      <c r="P19" s="154"/>
      <c r="Q19" s="199"/>
      <c r="R19" s="96"/>
      <c r="S19" s="97"/>
    </row>
    <row r="20" spans="1:19" ht="8.25" customHeight="1">
      <c r="A20" s="126"/>
      <c r="B20" s="74"/>
      <c r="C20" s="127"/>
      <c r="D20" s="128"/>
      <c r="E20" s="129"/>
      <c r="G20" s="135"/>
      <c r="H20" s="135"/>
      <c r="I20" s="199"/>
      <c r="J20" s="154"/>
      <c r="K20" s="207"/>
      <c r="L20" s="193"/>
      <c r="M20" s="202"/>
      <c r="N20" s="155"/>
      <c r="O20" s="207"/>
      <c r="P20" s="154"/>
      <c r="Q20" s="199"/>
      <c r="R20" s="96"/>
      <c r="S20" s="97"/>
    </row>
    <row r="21" spans="1:19" ht="8.25" customHeight="1">
      <c r="A21" s="126"/>
      <c r="B21" s="73"/>
      <c r="C21" s="130"/>
      <c r="D21" s="130"/>
      <c r="E21" s="131"/>
      <c r="G21" s="135"/>
      <c r="H21" s="135"/>
      <c r="I21" s="199"/>
      <c r="J21" s="154"/>
      <c r="K21" s="207"/>
      <c r="L21" s="193"/>
      <c r="M21" s="199"/>
      <c r="N21" s="152"/>
      <c r="O21" s="305"/>
      <c r="P21" s="154"/>
      <c r="Q21" s="199"/>
      <c r="R21" s="96"/>
      <c r="S21" s="97"/>
    </row>
    <row r="22" spans="1:19" ht="8.25" customHeight="1">
      <c r="A22" s="255">
        <v>4</v>
      </c>
      <c r="B22" s="256"/>
      <c r="C22" s="257" t="s">
        <v>209</v>
      </c>
      <c r="D22" s="258"/>
      <c r="E22" s="259" t="s">
        <v>234</v>
      </c>
      <c r="F22" s="287"/>
      <c r="G22" s="140"/>
      <c r="H22" s="140"/>
      <c r="I22" s="199"/>
      <c r="J22" s="154"/>
      <c r="K22" s="207"/>
      <c r="L22" s="193"/>
      <c r="M22" s="199"/>
      <c r="N22" s="152"/>
      <c r="O22" s="305"/>
      <c r="P22" s="154"/>
      <c r="Q22" s="199"/>
      <c r="R22" s="96"/>
      <c r="S22" s="97"/>
    </row>
    <row r="23" spans="1:19" ht="8.25" customHeight="1">
      <c r="A23" s="255"/>
      <c r="B23" s="256"/>
      <c r="C23" s="257"/>
      <c r="D23" s="258"/>
      <c r="E23" s="259"/>
      <c r="F23" s="287"/>
      <c r="G23" s="135"/>
      <c r="H23" s="190"/>
      <c r="I23" s="303"/>
      <c r="J23" s="154"/>
      <c r="K23" s="207"/>
      <c r="L23" s="152"/>
      <c r="M23" s="199"/>
      <c r="N23" s="152"/>
      <c r="O23" s="207"/>
      <c r="P23" s="154"/>
      <c r="Q23" s="199"/>
      <c r="R23" s="96"/>
      <c r="S23" s="97"/>
    </row>
    <row r="24" spans="1:19" ht="8.25" customHeight="1">
      <c r="A24" s="126"/>
      <c r="B24" s="74"/>
      <c r="C24" s="127"/>
      <c r="D24" s="128"/>
      <c r="E24" s="129"/>
      <c r="G24" s="135"/>
      <c r="H24" s="191"/>
      <c r="I24" s="304"/>
      <c r="J24" s="155"/>
      <c r="K24" s="207"/>
      <c r="L24" s="152"/>
      <c r="M24" s="199"/>
      <c r="N24" s="152"/>
      <c r="O24" s="207"/>
      <c r="P24" s="154"/>
      <c r="Q24" s="199"/>
      <c r="R24" s="96"/>
      <c r="S24" s="97"/>
    </row>
    <row r="25" spans="1:19" ht="8.25" customHeight="1">
      <c r="A25" s="126"/>
      <c r="B25" s="74"/>
      <c r="C25" s="127"/>
      <c r="D25" s="128"/>
      <c r="E25" s="129"/>
      <c r="G25" s="135"/>
      <c r="H25" s="191"/>
      <c r="I25" s="303"/>
      <c r="J25" s="152"/>
      <c r="K25" s="301"/>
      <c r="L25" s="152"/>
      <c r="M25" s="199"/>
      <c r="N25" s="152"/>
      <c r="O25" s="207"/>
      <c r="P25" s="154"/>
      <c r="Q25" s="199"/>
      <c r="R25" s="96"/>
      <c r="S25" s="97"/>
    </row>
    <row r="26" spans="1:19" ht="8.25" customHeight="1">
      <c r="A26" s="255">
        <v>5</v>
      </c>
      <c r="B26" s="256"/>
      <c r="C26" s="257" t="s">
        <v>254</v>
      </c>
      <c r="D26" s="258"/>
      <c r="E26" s="259" t="s">
        <v>239</v>
      </c>
      <c r="F26" s="287"/>
      <c r="G26" s="140"/>
      <c r="H26" s="192"/>
      <c r="I26" s="302"/>
      <c r="J26" s="191"/>
      <c r="K26" s="301"/>
      <c r="L26" s="152"/>
      <c r="M26" s="302"/>
      <c r="N26" s="152"/>
      <c r="O26" s="207"/>
      <c r="P26" s="154"/>
      <c r="Q26" s="199"/>
      <c r="R26" s="96"/>
      <c r="S26" s="97"/>
    </row>
    <row r="27" spans="1:19" ht="8.25" customHeight="1">
      <c r="A27" s="255"/>
      <c r="B27" s="256"/>
      <c r="C27" s="257"/>
      <c r="D27" s="258"/>
      <c r="E27" s="259"/>
      <c r="F27" s="287"/>
      <c r="G27" s="137"/>
      <c r="H27" s="137"/>
      <c r="I27" s="199"/>
      <c r="J27" s="191"/>
      <c r="K27" s="206"/>
      <c r="L27" s="153"/>
      <c r="M27" s="302"/>
      <c r="N27" s="152"/>
      <c r="O27" s="207"/>
      <c r="P27" s="154"/>
      <c r="Q27" s="199"/>
      <c r="R27" s="96"/>
      <c r="S27" s="97"/>
    </row>
    <row r="28" spans="1:19" ht="8.25" customHeight="1">
      <c r="A28" s="126"/>
      <c r="B28" s="74"/>
      <c r="C28" s="127"/>
      <c r="D28" s="128"/>
      <c r="E28" s="129"/>
      <c r="G28" s="135"/>
      <c r="H28" s="135"/>
      <c r="I28" s="199"/>
      <c r="J28" s="191"/>
      <c r="K28" s="205"/>
      <c r="L28" s="154"/>
      <c r="M28" s="199"/>
      <c r="N28" s="152"/>
      <c r="O28" s="207"/>
      <c r="P28" s="154"/>
      <c r="Q28" s="199"/>
      <c r="R28" s="96"/>
      <c r="S28" s="97"/>
    </row>
    <row r="29" spans="1:19" ht="8.25" customHeight="1">
      <c r="A29" s="126"/>
      <c r="B29" s="74"/>
      <c r="C29" s="127"/>
      <c r="D29" s="128"/>
      <c r="E29" s="129"/>
      <c r="G29" s="135"/>
      <c r="H29" s="135"/>
      <c r="I29" s="199"/>
      <c r="J29" s="191"/>
      <c r="K29" s="301"/>
      <c r="L29" s="154"/>
      <c r="M29" s="199"/>
      <c r="N29" s="152"/>
      <c r="O29" s="207"/>
      <c r="P29" s="154"/>
      <c r="Q29" s="199"/>
      <c r="R29" s="96"/>
      <c r="S29" s="97"/>
    </row>
    <row r="30" spans="1:19" ht="8.25" customHeight="1">
      <c r="A30" s="255">
        <v>6</v>
      </c>
      <c r="B30" s="256"/>
      <c r="C30" s="257" t="s">
        <v>255</v>
      </c>
      <c r="D30" s="258"/>
      <c r="E30" s="259" t="s">
        <v>240</v>
      </c>
      <c r="F30" s="287"/>
      <c r="G30" s="140"/>
      <c r="H30" s="140"/>
      <c r="I30" s="200"/>
      <c r="J30" s="155"/>
      <c r="K30" s="301"/>
      <c r="L30" s="154"/>
      <c r="M30" s="199"/>
      <c r="N30" s="152"/>
      <c r="O30" s="207"/>
      <c r="P30" s="154"/>
      <c r="Q30" s="199"/>
      <c r="R30" s="96"/>
      <c r="S30" s="97"/>
    </row>
    <row r="31" spans="1:19" ht="8.25" customHeight="1">
      <c r="A31" s="255"/>
      <c r="B31" s="256"/>
      <c r="C31" s="257"/>
      <c r="D31" s="258"/>
      <c r="E31" s="259"/>
      <c r="F31" s="287"/>
      <c r="G31" s="135"/>
      <c r="H31" s="135"/>
      <c r="I31" s="199"/>
      <c r="J31" s="154"/>
      <c r="K31" s="207"/>
      <c r="L31" s="154"/>
      <c r="M31" s="199"/>
      <c r="N31" s="191"/>
      <c r="O31" s="207"/>
      <c r="P31" s="154"/>
      <c r="Q31" s="199"/>
      <c r="R31" s="96"/>
      <c r="S31" s="97"/>
    </row>
    <row r="32" spans="1:19" ht="8.25" customHeight="1">
      <c r="A32" s="126"/>
      <c r="B32" s="74"/>
      <c r="C32" s="127"/>
      <c r="D32" s="128"/>
      <c r="E32" s="129"/>
      <c r="G32" s="135"/>
      <c r="H32" s="135"/>
      <c r="I32" s="199"/>
      <c r="J32" s="154"/>
      <c r="K32" s="207"/>
      <c r="L32" s="154"/>
      <c r="M32" s="199"/>
      <c r="N32" s="191"/>
      <c r="O32" s="206"/>
      <c r="P32" s="155"/>
      <c r="Q32" s="199"/>
      <c r="R32" s="96"/>
      <c r="S32" s="97"/>
    </row>
    <row r="33" spans="1:19" ht="8.25" customHeight="1">
      <c r="A33" s="126"/>
      <c r="B33" s="74"/>
      <c r="C33" s="127"/>
      <c r="D33" s="128"/>
      <c r="E33" s="129"/>
      <c r="G33" s="135"/>
      <c r="H33" s="135"/>
      <c r="I33" s="199"/>
      <c r="J33" s="154"/>
      <c r="K33" s="207"/>
      <c r="L33" s="154"/>
      <c r="M33" s="199"/>
      <c r="N33" s="191"/>
      <c r="O33" s="207"/>
      <c r="P33" s="162"/>
      <c r="Q33" s="303"/>
      <c r="R33" s="96"/>
      <c r="S33" s="97"/>
    </row>
    <row r="34" spans="1:19" ht="8.25" customHeight="1">
      <c r="A34" s="255">
        <v>7</v>
      </c>
      <c r="B34" s="256"/>
      <c r="C34" s="257" t="s">
        <v>256</v>
      </c>
      <c r="D34" s="258"/>
      <c r="E34" s="259" t="s">
        <v>241</v>
      </c>
      <c r="F34" s="287"/>
      <c r="G34" s="135"/>
      <c r="H34" s="135"/>
      <c r="I34" s="199"/>
      <c r="J34" s="154"/>
      <c r="K34" s="207"/>
      <c r="L34" s="154"/>
      <c r="M34" s="199"/>
      <c r="N34" s="191"/>
      <c r="O34" s="207"/>
      <c r="P34" s="162"/>
      <c r="Q34" s="303"/>
      <c r="R34" s="96"/>
      <c r="S34" s="97"/>
    </row>
    <row r="35" spans="1:19" ht="8.25" customHeight="1">
      <c r="A35" s="255"/>
      <c r="B35" s="256"/>
      <c r="C35" s="257"/>
      <c r="D35" s="258"/>
      <c r="E35" s="259"/>
      <c r="F35" s="287"/>
      <c r="G35" s="137"/>
      <c r="H35" s="137"/>
      <c r="I35" s="198"/>
      <c r="J35" s="156"/>
      <c r="K35" s="301"/>
      <c r="L35" s="154"/>
      <c r="M35" s="199"/>
      <c r="N35" s="152"/>
      <c r="O35" s="207"/>
      <c r="P35" s="162"/>
      <c r="Q35" s="199"/>
      <c r="R35" s="96"/>
      <c r="S35" s="97"/>
    </row>
    <row r="36" spans="1:19" ht="8.25" customHeight="1">
      <c r="A36" s="126"/>
      <c r="B36" s="74"/>
      <c r="C36" s="127"/>
      <c r="D36" s="128"/>
      <c r="E36" s="129"/>
      <c r="G36" s="135"/>
      <c r="H36" s="135"/>
      <c r="I36" s="199"/>
      <c r="J36" s="191"/>
      <c r="K36" s="301"/>
      <c r="L36" s="154"/>
      <c r="M36" s="199"/>
      <c r="N36" s="152"/>
      <c r="O36" s="207"/>
      <c r="P36" s="162"/>
      <c r="Q36" s="199"/>
      <c r="R36" s="96"/>
      <c r="S36" s="97"/>
    </row>
    <row r="37" spans="1:19" ht="8.25" customHeight="1">
      <c r="A37" s="126"/>
      <c r="B37" s="73"/>
      <c r="C37" s="130"/>
      <c r="D37" s="130"/>
      <c r="E37" s="131"/>
      <c r="G37" s="135"/>
      <c r="H37" s="135"/>
      <c r="I37" s="199"/>
      <c r="J37" s="191"/>
      <c r="K37" s="206"/>
      <c r="L37" s="155"/>
      <c r="M37" s="199"/>
      <c r="N37" s="152"/>
      <c r="O37" s="207"/>
      <c r="P37" s="162"/>
      <c r="Q37" s="199"/>
      <c r="R37" s="96"/>
      <c r="S37" s="97"/>
    </row>
    <row r="38" spans="1:19" ht="8.25" customHeight="1">
      <c r="A38" s="255">
        <v>8</v>
      </c>
      <c r="B38" s="256"/>
      <c r="C38" s="257" t="s">
        <v>257</v>
      </c>
      <c r="D38" s="258"/>
      <c r="E38" s="259" t="s">
        <v>218</v>
      </c>
      <c r="F38" s="287"/>
      <c r="G38" s="140"/>
      <c r="H38" s="140"/>
      <c r="I38" s="199"/>
      <c r="J38" s="191"/>
      <c r="K38" s="207"/>
      <c r="L38" s="154"/>
      <c r="M38" s="302"/>
      <c r="N38" s="152"/>
      <c r="O38" s="207"/>
      <c r="P38" s="162"/>
      <c r="Q38" s="199"/>
      <c r="R38" s="96"/>
      <c r="S38" s="97"/>
    </row>
    <row r="39" spans="1:19" ht="8.25" customHeight="1">
      <c r="A39" s="255"/>
      <c r="B39" s="256"/>
      <c r="C39" s="257"/>
      <c r="D39" s="258"/>
      <c r="E39" s="259"/>
      <c r="F39" s="287"/>
      <c r="G39" s="137"/>
      <c r="H39" s="190"/>
      <c r="I39" s="302"/>
      <c r="J39" s="191"/>
      <c r="K39" s="305"/>
      <c r="L39" s="154"/>
      <c r="M39" s="302"/>
      <c r="N39" s="152"/>
      <c r="O39" s="207"/>
      <c r="P39" s="162"/>
      <c r="Q39" s="199"/>
      <c r="R39" s="96"/>
      <c r="S39" s="97"/>
    </row>
    <row r="40" spans="1:19" ht="8.25" customHeight="1">
      <c r="A40" s="126"/>
      <c r="B40" s="74"/>
      <c r="C40" s="127"/>
      <c r="D40" s="128"/>
      <c r="E40" s="129"/>
      <c r="G40" s="135"/>
      <c r="H40" s="191"/>
      <c r="I40" s="306"/>
      <c r="J40" s="153"/>
      <c r="K40" s="305"/>
      <c r="L40" s="154"/>
      <c r="M40" s="201"/>
      <c r="N40" s="152"/>
      <c r="O40" s="207"/>
      <c r="P40" s="162"/>
      <c r="Q40" s="199"/>
      <c r="R40" s="96"/>
      <c r="S40" s="99"/>
    </row>
    <row r="41" spans="1:19" ht="8.25" customHeight="1">
      <c r="A41" s="126"/>
      <c r="B41" s="74"/>
      <c r="C41" s="127"/>
      <c r="D41" s="128"/>
      <c r="E41" s="129"/>
      <c r="G41" s="135"/>
      <c r="H41" s="191"/>
      <c r="I41" s="302"/>
      <c r="J41" s="154"/>
      <c r="K41" s="207"/>
      <c r="L41" s="154"/>
      <c r="M41" s="201"/>
      <c r="N41" s="152"/>
      <c r="O41" s="207"/>
      <c r="P41" s="162"/>
      <c r="Q41" s="199"/>
      <c r="R41" s="96"/>
      <c r="S41" s="99"/>
    </row>
    <row r="42" spans="1:19" ht="8.25" customHeight="1">
      <c r="A42" s="255">
        <v>9</v>
      </c>
      <c r="B42" s="74"/>
      <c r="C42" s="257" t="s">
        <v>258</v>
      </c>
      <c r="D42" s="258"/>
      <c r="E42" s="259" t="s">
        <v>242</v>
      </c>
      <c r="G42" s="140"/>
      <c r="H42" s="192"/>
      <c r="I42" s="302"/>
      <c r="J42" s="154"/>
      <c r="K42" s="207"/>
      <c r="L42" s="154"/>
      <c r="M42" s="201"/>
      <c r="N42" s="152"/>
      <c r="O42" s="207"/>
      <c r="P42" s="162"/>
      <c r="Q42" s="199"/>
      <c r="R42" s="96"/>
      <c r="S42" s="99"/>
    </row>
    <row r="43" spans="1:19" ht="8.25" customHeight="1">
      <c r="A43" s="255"/>
      <c r="B43" s="74"/>
      <c r="C43" s="257"/>
      <c r="D43" s="258"/>
      <c r="E43" s="259"/>
      <c r="G43" s="135"/>
      <c r="H43" s="135"/>
      <c r="I43" s="199"/>
      <c r="J43" s="154"/>
      <c r="K43" s="207"/>
      <c r="L43" s="193"/>
      <c r="M43" s="201"/>
      <c r="N43" s="152"/>
      <c r="O43" s="301"/>
      <c r="P43" s="162"/>
      <c r="Q43" s="199"/>
      <c r="R43" s="100"/>
      <c r="S43" s="101"/>
    </row>
    <row r="44" spans="1:19" ht="8.25" customHeight="1">
      <c r="A44" s="126"/>
      <c r="B44" s="74"/>
      <c r="C44" s="127"/>
      <c r="D44" s="128"/>
      <c r="E44" s="129"/>
      <c r="G44" s="135"/>
      <c r="H44" s="135"/>
      <c r="I44" s="199"/>
      <c r="J44" s="154"/>
      <c r="K44" s="207"/>
      <c r="L44" s="193"/>
      <c r="M44" s="202"/>
      <c r="N44" s="153"/>
      <c r="O44" s="301"/>
      <c r="P44" s="162"/>
      <c r="Q44" s="199"/>
      <c r="R44" s="100"/>
      <c r="S44" s="101"/>
    </row>
    <row r="45" spans="1:19" ht="8.25" customHeight="1">
      <c r="A45" s="126"/>
      <c r="B45" s="74"/>
      <c r="C45" s="127"/>
      <c r="D45" s="128"/>
      <c r="E45" s="129"/>
      <c r="G45" s="135"/>
      <c r="H45" s="135"/>
      <c r="I45" s="199"/>
      <c r="J45" s="154"/>
      <c r="K45" s="207"/>
      <c r="L45" s="193"/>
      <c r="M45" s="199"/>
      <c r="N45" s="154"/>
      <c r="O45" s="207"/>
      <c r="P45" s="162"/>
      <c r="Q45" s="199"/>
      <c r="R45" s="100"/>
      <c r="S45" s="289"/>
    </row>
    <row r="46" spans="1:19" ht="8.25" customHeight="1">
      <c r="A46" s="255">
        <v>10</v>
      </c>
      <c r="B46" s="74"/>
      <c r="C46" s="257" t="s">
        <v>259</v>
      </c>
      <c r="D46" s="258"/>
      <c r="E46" s="259" t="s">
        <v>243</v>
      </c>
      <c r="G46" s="135"/>
      <c r="H46" s="135"/>
      <c r="I46" s="199"/>
      <c r="J46" s="154"/>
      <c r="K46" s="207"/>
      <c r="L46" s="193"/>
      <c r="M46" s="199"/>
      <c r="N46" s="154"/>
      <c r="O46" s="207"/>
      <c r="P46" s="162"/>
      <c r="Q46" s="199"/>
      <c r="R46" s="102"/>
      <c r="S46" s="290"/>
    </row>
    <row r="47" spans="1:19" ht="8.25" customHeight="1">
      <c r="A47" s="255"/>
      <c r="B47" s="74"/>
      <c r="C47" s="257"/>
      <c r="D47" s="258"/>
      <c r="E47" s="259"/>
      <c r="G47" s="137"/>
      <c r="H47" s="190"/>
      <c r="I47" s="302"/>
      <c r="J47" s="154"/>
      <c r="K47" s="207"/>
      <c r="L47" s="152"/>
      <c r="M47" s="199"/>
      <c r="N47" s="154"/>
      <c r="O47" s="207"/>
      <c r="P47" s="162"/>
      <c r="Q47" s="199"/>
      <c r="R47" s="102"/>
      <c r="S47" s="290"/>
    </row>
    <row r="48" spans="1:19" ht="8.25" customHeight="1">
      <c r="A48" s="126"/>
      <c r="B48" s="74"/>
      <c r="C48" s="127"/>
      <c r="D48" s="128"/>
      <c r="E48" s="129"/>
      <c r="G48" s="135"/>
      <c r="H48" s="191"/>
      <c r="I48" s="306"/>
      <c r="J48" s="155"/>
      <c r="K48" s="207"/>
      <c r="L48" s="152"/>
      <c r="M48" s="199"/>
      <c r="N48" s="154"/>
      <c r="O48" s="207"/>
      <c r="P48" s="162"/>
      <c r="Q48" s="199"/>
      <c r="R48" s="291"/>
      <c r="S48" s="290"/>
    </row>
    <row r="49" spans="1:19" ht="8.25" customHeight="1">
      <c r="A49" s="126"/>
      <c r="B49" s="73"/>
      <c r="C49" s="130"/>
      <c r="D49" s="130"/>
      <c r="E49" s="131"/>
      <c r="G49" s="135"/>
      <c r="H49" s="191"/>
      <c r="I49" s="307"/>
      <c r="J49" s="152"/>
      <c r="K49" s="301"/>
      <c r="L49" s="152"/>
      <c r="M49" s="199"/>
      <c r="N49" s="154"/>
      <c r="O49" s="207"/>
      <c r="P49" s="162"/>
      <c r="Q49" s="199"/>
      <c r="R49" s="292"/>
      <c r="S49" s="290"/>
    </row>
    <row r="50" spans="1:19" ht="8.25" customHeight="1">
      <c r="A50" s="255">
        <v>11</v>
      </c>
      <c r="B50" s="256"/>
      <c r="C50" s="257" t="s">
        <v>260</v>
      </c>
      <c r="D50" s="258"/>
      <c r="E50" s="259" t="s">
        <v>244</v>
      </c>
      <c r="F50" s="287"/>
      <c r="G50" s="140"/>
      <c r="H50" s="192"/>
      <c r="I50" s="302"/>
      <c r="J50" s="191"/>
      <c r="K50" s="301"/>
      <c r="L50" s="152"/>
      <c r="M50" s="302"/>
      <c r="N50" s="154"/>
      <c r="O50" s="207"/>
      <c r="P50" s="162"/>
      <c r="Q50" s="199"/>
      <c r="R50" s="292"/>
      <c r="S50" s="290"/>
    </row>
    <row r="51" spans="1:19" ht="8.25" customHeight="1">
      <c r="A51" s="255"/>
      <c r="B51" s="256"/>
      <c r="C51" s="257"/>
      <c r="D51" s="258"/>
      <c r="E51" s="259"/>
      <c r="F51" s="287"/>
      <c r="G51" s="135"/>
      <c r="H51" s="135"/>
      <c r="I51" s="199"/>
      <c r="J51" s="191"/>
      <c r="K51" s="206"/>
      <c r="L51" s="153"/>
      <c r="M51" s="302"/>
      <c r="N51" s="154"/>
      <c r="O51" s="207"/>
      <c r="P51" s="162"/>
      <c r="Q51" s="199"/>
      <c r="R51" s="292"/>
      <c r="S51" s="290"/>
    </row>
    <row r="52" spans="1:19" ht="8.25" customHeight="1">
      <c r="A52" s="126"/>
      <c r="B52" s="74"/>
      <c r="C52" s="127"/>
      <c r="D52" s="128"/>
      <c r="E52" s="129"/>
      <c r="G52" s="135"/>
      <c r="H52" s="135"/>
      <c r="I52" s="199"/>
      <c r="J52" s="191"/>
      <c r="K52" s="205"/>
      <c r="L52" s="154"/>
      <c r="M52" s="199"/>
      <c r="N52" s="154"/>
      <c r="O52" s="207"/>
      <c r="P52" s="162"/>
      <c r="Q52" s="199"/>
      <c r="R52" s="292"/>
      <c r="S52" s="290"/>
    </row>
    <row r="53" spans="1:19" ht="8.25" customHeight="1">
      <c r="A53" s="126"/>
      <c r="B53" s="74"/>
      <c r="C53" s="127"/>
      <c r="D53" s="128"/>
      <c r="E53" s="129"/>
      <c r="G53" s="135"/>
      <c r="H53" s="135"/>
      <c r="I53" s="199"/>
      <c r="J53" s="191"/>
      <c r="K53" s="301"/>
      <c r="L53" s="154"/>
      <c r="M53" s="199"/>
      <c r="N53" s="154"/>
      <c r="O53" s="207"/>
      <c r="P53" s="162"/>
      <c r="Q53" s="199"/>
      <c r="R53" s="292"/>
      <c r="S53" s="290"/>
    </row>
    <row r="54" spans="1:19" ht="8.25" customHeight="1">
      <c r="A54" s="255">
        <v>12</v>
      </c>
      <c r="B54" s="256"/>
      <c r="C54" s="257" t="s">
        <v>261</v>
      </c>
      <c r="D54" s="258"/>
      <c r="E54" s="259" t="s">
        <v>220</v>
      </c>
      <c r="F54" s="287"/>
      <c r="G54" s="140"/>
      <c r="H54" s="140"/>
      <c r="I54" s="200"/>
      <c r="J54" s="153"/>
      <c r="K54" s="301"/>
      <c r="L54" s="154"/>
      <c r="M54" s="199"/>
      <c r="N54" s="154"/>
      <c r="O54" s="207"/>
      <c r="P54" s="162"/>
      <c r="Q54" s="199"/>
      <c r="R54" s="292"/>
      <c r="S54" s="290"/>
    </row>
    <row r="55" spans="1:19" ht="8.25" customHeight="1">
      <c r="A55" s="255"/>
      <c r="B55" s="256"/>
      <c r="C55" s="257"/>
      <c r="D55" s="258"/>
      <c r="E55" s="259"/>
      <c r="F55" s="287"/>
      <c r="G55" s="135"/>
      <c r="H55" s="135"/>
      <c r="I55" s="199"/>
      <c r="J55" s="154"/>
      <c r="K55" s="207"/>
      <c r="L55" s="154"/>
      <c r="M55" s="199"/>
      <c r="N55" s="154"/>
      <c r="O55" s="207"/>
      <c r="P55" s="193"/>
      <c r="Q55" s="199"/>
      <c r="R55" s="292"/>
      <c r="S55" s="290"/>
    </row>
    <row r="56" spans="1:19" ht="8.25" customHeight="1">
      <c r="A56" s="126"/>
      <c r="B56" s="74"/>
      <c r="C56" s="127"/>
      <c r="D56" s="128"/>
      <c r="E56" s="129"/>
      <c r="G56" s="135"/>
      <c r="H56" s="135"/>
      <c r="I56" s="199"/>
      <c r="J56" s="154"/>
      <c r="K56" s="207"/>
      <c r="L56" s="154"/>
      <c r="M56" s="199"/>
      <c r="N56" s="154"/>
      <c r="O56" s="207"/>
      <c r="P56" s="193"/>
      <c r="Q56" s="202"/>
      <c r="R56" s="292"/>
      <c r="S56" s="290"/>
    </row>
    <row r="57" spans="1:19" ht="8.25" customHeight="1">
      <c r="A57" s="126"/>
      <c r="B57" s="74"/>
      <c r="C57" s="185"/>
      <c r="D57" s="128"/>
      <c r="E57" s="129"/>
      <c r="G57" s="135"/>
      <c r="H57" s="135"/>
      <c r="I57" s="199"/>
      <c r="J57" s="154"/>
      <c r="K57" s="207"/>
      <c r="L57" s="154"/>
      <c r="M57" s="199"/>
      <c r="N57" s="154"/>
      <c r="O57" s="207"/>
      <c r="P57" s="193"/>
      <c r="Q57" s="199"/>
      <c r="R57" s="292"/>
      <c r="S57" s="290"/>
    </row>
    <row r="58" spans="1:19" ht="8.25" customHeight="1">
      <c r="A58" s="255">
        <v>13</v>
      </c>
      <c r="B58" s="256"/>
      <c r="C58" s="294" t="s">
        <v>262</v>
      </c>
      <c r="D58" s="258"/>
      <c r="E58" s="259" t="s">
        <v>245</v>
      </c>
      <c r="F58" s="287"/>
      <c r="G58" s="140"/>
      <c r="H58" s="140"/>
      <c r="I58" s="200"/>
      <c r="J58" s="155"/>
      <c r="K58" s="207"/>
      <c r="L58" s="154"/>
      <c r="M58" s="199"/>
      <c r="N58" s="154"/>
      <c r="O58" s="207"/>
      <c r="P58" s="193"/>
      <c r="Q58" s="199"/>
      <c r="R58" s="292"/>
      <c r="S58" s="290"/>
    </row>
    <row r="59" spans="1:19" ht="8.25" customHeight="1">
      <c r="A59" s="255"/>
      <c r="B59" s="256"/>
      <c r="C59" s="294"/>
      <c r="D59" s="258"/>
      <c r="E59" s="259"/>
      <c r="F59" s="287"/>
      <c r="G59" s="134"/>
      <c r="H59" s="134"/>
      <c r="I59" s="199"/>
      <c r="J59" s="152"/>
      <c r="K59" s="305"/>
      <c r="L59" s="154"/>
      <c r="M59" s="199"/>
      <c r="N59" s="154"/>
      <c r="O59" s="207"/>
      <c r="P59" s="152"/>
      <c r="Q59" s="199"/>
      <c r="R59" s="292"/>
      <c r="S59" s="290"/>
    </row>
    <row r="60" spans="1:19" ht="8.25" customHeight="1">
      <c r="A60" s="126"/>
      <c r="B60" s="74"/>
      <c r="C60" s="186"/>
      <c r="D60" s="128"/>
      <c r="E60" s="129"/>
      <c r="G60" s="134"/>
      <c r="H60" s="134"/>
      <c r="I60" s="199"/>
      <c r="J60" s="191"/>
      <c r="K60" s="305"/>
      <c r="L60" s="154"/>
      <c r="M60" s="199"/>
      <c r="N60" s="154"/>
      <c r="O60" s="207"/>
      <c r="P60" s="152"/>
      <c r="Q60" s="199"/>
      <c r="R60" s="292"/>
      <c r="S60" s="290"/>
    </row>
    <row r="61" spans="1:19" ht="8.25" customHeight="1">
      <c r="A61" s="126"/>
      <c r="B61" s="74"/>
      <c r="C61" s="186"/>
      <c r="D61" s="128"/>
      <c r="E61" s="129"/>
      <c r="G61" s="134"/>
      <c r="H61" s="134"/>
      <c r="I61" s="199"/>
      <c r="J61" s="191"/>
      <c r="K61" s="206"/>
      <c r="L61" s="155"/>
      <c r="M61" s="199"/>
      <c r="N61" s="154"/>
      <c r="O61" s="207"/>
      <c r="P61" s="152"/>
      <c r="Q61" s="199"/>
      <c r="R61" s="292"/>
      <c r="S61" s="290"/>
    </row>
    <row r="62" spans="1:19" ht="8.25" customHeight="1">
      <c r="A62" s="255">
        <v>14</v>
      </c>
      <c r="B62" s="256"/>
      <c r="C62" s="257" t="s">
        <v>263</v>
      </c>
      <c r="D62" s="258"/>
      <c r="E62" s="259" t="s">
        <v>246</v>
      </c>
      <c r="F62" s="287"/>
      <c r="G62" s="149"/>
      <c r="H62" s="149"/>
      <c r="I62" s="199"/>
      <c r="J62" s="191"/>
      <c r="K62" s="207"/>
      <c r="L62" s="152"/>
      <c r="M62" s="303"/>
      <c r="N62" s="154"/>
      <c r="O62" s="207"/>
      <c r="P62" s="152"/>
      <c r="Q62" s="199"/>
      <c r="R62" s="292"/>
      <c r="S62" s="290"/>
    </row>
    <row r="63" spans="1:19" ht="8.25" customHeight="1">
      <c r="A63" s="255"/>
      <c r="B63" s="256"/>
      <c r="C63" s="257"/>
      <c r="D63" s="258"/>
      <c r="E63" s="259"/>
      <c r="F63" s="287"/>
      <c r="G63" s="134"/>
      <c r="H63" s="190"/>
      <c r="I63" s="302"/>
      <c r="J63" s="191"/>
      <c r="K63" s="301"/>
      <c r="L63" s="152"/>
      <c r="M63" s="303"/>
      <c r="N63" s="154"/>
      <c r="O63" s="207"/>
      <c r="P63" s="152"/>
      <c r="Q63" s="199"/>
      <c r="R63" s="292"/>
      <c r="S63" s="89"/>
    </row>
    <row r="64" spans="1:19" ht="8.25" customHeight="1">
      <c r="A64" s="126"/>
      <c r="B64" s="74"/>
      <c r="C64" s="127"/>
      <c r="D64" s="128"/>
      <c r="E64" s="129"/>
      <c r="G64" s="134"/>
      <c r="H64" s="191"/>
      <c r="I64" s="306"/>
      <c r="J64" s="153"/>
      <c r="K64" s="301"/>
      <c r="L64" s="152"/>
      <c r="M64" s="199"/>
      <c r="N64" s="154"/>
      <c r="O64" s="207"/>
      <c r="P64" s="152"/>
      <c r="Q64" s="199"/>
      <c r="R64" s="292"/>
      <c r="S64" s="89"/>
    </row>
    <row r="65" spans="1:19" ht="8.25" customHeight="1">
      <c r="A65" s="126"/>
      <c r="B65" s="74"/>
      <c r="C65" s="127"/>
      <c r="D65" s="128"/>
      <c r="E65" s="129"/>
      <c r="G65" s="134"/>
      <c r="H65" s="191"/>
      <c r="I65" s="302"/>
      <c r="J65" s="154"/>
      <c r="K65" s="207"/>
      <c r="L65" s="152"/>
      <c r="M65" s="199"/>
      <c r="N65" s="154"/>
      <c r="O65" s="207"/>
      <c r="P65" s="152"/>
      <c r="Q65" s="199"/>
      <c r="R65" s="292"/>
      <c r="S65" s="89"/>
    </row>
    <row r="66" spans="1:19" ht="8.25" customHeight="1">
      <c r="A66" s="255">
        <v>15</v>
      </c>
      <c r="B66" s="256"/>
      <c r="C66" s="257" t="s">
        <v>264</v>
      </c>
      <c r="D66" s="258"/>
      <c r="E66" s="259" t="s">
        <v>247</v>
      </c>
      <c r="G66" s="140"/>
      <c r="H66" s="192"/>
      <c r="I66" s="302"/>
      <c r="J66" s="154"/>
      <c r="K66" s="207"/>
      <c r="L66" s="152"/>
      <c r="M66" s="199"/>
      <c r="N66" s="154"/>
      <c r="O66" s="207"/>
      <c r="P66" s="152"/>
      <c r="Q66" s="199"/>
      <c r="R66" s="100"/>
      <c r="S66" s="89"/>
    </row>
    <row r="67" spans="1:19" ht="8.25" customHeight="1">
      <c r="A67" s="255"/>
      <c r="B67" s="256"/>
      <c r="C67" s="257"/>
      <c r="D67" s="258"/>
      <c r="E67" s="259"/>
      <c r="G67" s="137"/>
      <c r="H67" s="137"/>
      <c r="I67" s="199"/>
      <c r="J67" s="154"/>
      <c r="K67" s="207"/>
      <c r="L67" s="193"/>
      <c r="M67" s="199"/>
      <c r="N67" s="154"/>
      <c r="O67" s="207"/>
      <c r="P67" s="152"/>
      <c r="Q67" s="199"/>
      <c r="R67" s="100"/>
      <c r="S67" s="89"/>
    </row>
    <row r="68" spans="1:19" ht="8.25" customHeight="1">
      <c r="A68" s="126"/>
      <c r="B68" s="74"/>
      <c r="C68" s="127"/>
      <c r="D68" s="128"/>
      <c r="E68" s="129"/>
      <c r="G68" s="135"/>
      <c r="H68" s="135"/>
      <c r="I68" s="199"/>
      <c r="J68" s="154"/>
      <c r="K68" s="207"/>
      <c r="L68" s="193"/>
      <c r="M68" s="202"/>
      <c r="N68" s="155"/>
      <c r="O68" s="207"/>
      <c r="P68" s="152"/>
      <c r="Q68" s="199"/>
      <c r="R68" s="100"/>
      <c r="S68" s="89"/>
    </row>
    <row r="69" spans="1:19" ht="8.25" customHeight="1">
      <c r="A69" s="126"/>
      <c r="B69" s="73"/>
      <c r="C69" s="130"/>
      <c r="D69" s="130"/>
      <c r="E69" s="131"/>
      <c r="G69" s="135"/>
      <c r="H69" s="135"/>
      <c r="I69" s="199"/>
      <c r="J69" s="154"/>
      <c r="K69" s="207"/>
      <c r="L69" s="193"/>
      <c r="M69" s="199"/>
      <c r="N69" s="152"/>
      <c r="O69" s="301"/>
      <c r="P69" s="152"/>
      <c r="Q69" s="199"/>
      <c r="R69" s="100"/>
      <c r="S69" s="89"/>
    </row>
    <row r="70" spans="1:19" ht="8.25" customHeight="1">
      <c r="A70" s="255">
        <v>16</v>
      </c>
      <c r="B70" s="256"/>
      <c r="C70" s="257" t="s">
        <v>265</v>
      </c>
      <c r="D70" s="258"/>
      <c r="E70" s="259" t="s">
        <v>218</v>
      </c>
      <c r="F70" s="287"/>
      <c r="G70" s="140"/>
      <c r="H70" s="140"/>
      <c r="I70" s="199"/>
      <c r="J70" s="154"/>
      <c r="K70" s="207"/>
      <c r="L70" s="193"/>
      <c r="M70" s="199"/>
      <c r="N70" s="152"/>
      <c r="O70" s="301"/>
      <c r="P70" s="152"/>
      <c r="Q70" s="199"/>
      <c r="R70" s="100"/>
      <c r="S70" s="89"/>
    </row>
    <row r="71" spans="1:19" ht="8.25" customHeight="1">
      <c r="A71" s="255"/>
      <c r="B71" s="256"/>
      <c r="C71" s="257"/>
      <c r="D71" s="258"/>
      <c r="E71" s="259"/>
      <c r="F71" s="287"/>
      <c r="G71" s="137"/>
      <c r="H71" s="190"/>
      <c r="I71" s="302"/>
      <c r="J71" s="154"/>
      <c r="K71" s="207"/>
      <c r="L71" s="152"/>
      <c r="M71" s="199"/>
      <c r="N71" s="152"/>
      <c r="O71" s="207"/>
      <c r="P71" s="152"/>
      <c r="Q71" s="199"/>
      <c r="R71" s="96"/>
      <c r="S71" s="87"/>
    </row>
    <row r="72" spans="1:19" ht="8.25" customHeight="1">
      <c r="A72" s="126"/>
      <c r="B72" s="74"/>
      <c r="C72" s="127"/>
      <c r="D72" s="128"/>
      <c r="E72" s="129"/>
      <c r="G72" s="135"/>
      <c r="H72" s="191"/>
      <c r="I72" s="306"/>
      <c r="J72" s="155"/>
      <c r="K72" s="207"/>
      <c r="L72" s="152"/>
      <c r="M72" s="199"/>
      <c r="N72" s="152"/>
      <c r="O72" s="207"/>
      <c r="P72" s="152"/>
      <c r="Q72" s="199"/>
      <c r="R72" s="96"/>
      <c r="S72" s="87"/>
    </row>
    <row r="73" spans="1:19" ht="8.25" customHeight="1">
      <c r="A73" s="126"/>
      <c r="B73" s="73"/>
      <c r="C73" s="130"/>
      <c r="D73" s="130"/>
      <c r="E73" s="131"/>
      <c r="G73" s="135"/>
      <c r="H73" s="191"/>
      <c r="I73" s="302"/>
      <c r="J73" s="152"/>
      <c r="K73" s="301"/>
      <c r="L73" s="152"/>
      <c r="M73" s="199"/>
      <c r="N73" s="152"/>
      <c r="O73" s="207"/>
      <c r="P73" s="152"/>
      <c r="Q73" s="199"/>
      <c r="R73" s="96"/>
      <c r="S73" s="87"/>
    </row>
    <row r="74" spans="1:19" ht="8.25" customHeight="1">
      <c r="A74" s="255">
        <v>17</v>
      </c>
      <c r="B74" s="256"/>
      <c r="C74" s="257" t="s">
        <v>266</v>
      </c>
      <c r="D74" s="258"/>
      <c r="E74" s="259" t="s">
        <v>237</v>
      </c>
      <c r="F74" s="287"/>
      <c r="G74" s="140"/>
      <c r="H74" s="192"/>
      <c r="I74" s="302"/>
      <c r="J74" s="191"/>
      <c r="K74" s="301"/>
      <c r="L74" s="152"/>
      <c r="M74" s="302"/>
      <c r="N74" s="152"/>
      <c r="O74" s="207"/>
      <c r="P74" s="152"/>
      <c r="Q74" s="199"/>
      <c r="R74" s="96"/>
      <c r="S74" s="87"/>
    </row>
    <row r="75" spans="1:19" ht="8.25" customHeight="1">
      <c r="A75" s="255"/>
      <c r="B75" s="256"/>
      <c r="C75" s="257"/>
      <c r="D75" s="258"/>
      <c r="E75" s="259"/>
      <c r="F75" s="287"/>
      <c r="G75" s="135"/>
      <c r="H75" s="135"/>
      <c r="I75" s="199"/>
      <c r="J75" s="191"/>
      <c r="K75" s="206"/>
      <c r="L75" s="153"/>
      <c r="M75" s="302"/>
      <c r="N75" s="152"/>
      <c r="O75" s="207"/>
      <c r="P75" s="152"/>
      <c r="Q75" s="199"/>
      <c r="R75" s="96"/>
      <c r="S75" s="87"/>
    </row>
    <row r="76" spans="1:19" ht="8.25" customHeight="1">
      <c r="A76" s="126"/>
      <c r="B76" s="74"/>
      <c r="C76" s="127"/>
      <c r="D76" s="128"/>
      <c r="E76" s="129"/>
      <c r="G76" s="135"/>
      <c r="H76" s="135"/>
      <c r="I76" s="199"/>
      <c r="J76" s="191"/>
      <c r="K76" s="205"/>
      <c r="L76" s="154"/>
      <c r="M76" s="199"/>
      <c r="N76" s="152"/>
      <c r="O76" s="207"/>
      <c r="P76" s="152"/>
      <c r="Q76" s="199"/>
      <c r="R76" s="96"/>
      <c r="S76" s="103"/>
    </row>
    <row r="77" spans="1:19" ht="8.25" customHeight="1">
      <c r="A77" s="126"/>
      <c r="B77" s="74"/>
      <c r="C77" s="127"/>
      <c r="D77" s="128"/>
      <c r="E77" s="129"/>
      <c r="G77" s="135"/>
      <c r="H77" s="135"/>
      <c r="I77" s="199"/>
      <c r="J77" s="191"/>
      <c r="K77" s="301"/>
      <c r="L77" s="154"/>
      <c r="M77" s="199"/>
      <c r="N77" s="152"/>
      <c r="O77" s="207"/>
      <c r="P77" s="152"/>
      <c r="Q77" s="199"/>
      <c r="R77" s="96"/>
      <c r="S77" s="103"/>
    </row>
    <row r="78" spans="1:19" ht="8.25" customHeight="1">
      <c r="A78" s="255">
        <v>18</v>
      </c>
      <c r="B78" s="256"/>
      <c r="C78" s="257" t="s">
        <v>267</v>
      </c>
      <c r="D78" s="258"/>
      <c r="E78" s="259" t="s">
        <v>243</v>
      </c>
      <c r="F78" s="287"/>
      <c r="G78" s="140"/>
      <c r="H78" s="140"/>
      <c r="I78" s="200"/>
      <c r="J78" s="153"/>
      <c r="K78" s="301"/>
      <c r="L78" s="154"/>
      <c r="M78" s="199"/>
      <c r="N78" s="152"/>
      <c r="O78" s="207"/>
      <c r="P78" s="152"/>
      <c r="Q78" s="199"/>
      <c r="R78" s="96"/>
      <c r="S78" s="103"/>
    </row>
    <row r="79" spans="1:19" ht="8.25" customHeight="1">
      <c r="A79" s="255"/>
      <c r="B79" s="256"/>
      <c r="C79" s="257"/>
      <c r="D79" s="258"/>
      <c r="E79" s="259"/>
      <c r="F79" s="287"/>
      <c r="G79" s="135"/>
      <c r="H79" s="135"/>
      <c r="I79" s="199"/>
      <c r="J79" s="154"/>
      <c r="K79" s="207"/>
      <c r="L79" s="154"/>
      <c r="M79" s="199"/>
      <c r="N79" s="191"/>
      <c r="O79" s="205"/>
      <c r="P79" s="152"/>
      <c r="Q79" s="302"/>
      <c r="R79" s="96"/>
      <c r="S79" s="103"/>
    </row>
    <row r="80" spans="1:19" ht="8.25" customHeight="1">
      <c r="A80" s="126"/>
      <c r="B80" s="74"/>
      <c r="C80" s="127"/>
      <c r="D80" s="128"/>
      <c r="E80" s="129"/>
      <c r="G80" s="135"/>
      <c r="H80" s="135"/>
      <c r="I80" s="199"/>
      <c r="J80" s="154"/>
      <c r="K80" s="207"/>
      <c r="L80" s="154"/>
      <c r="M80" s="199"/>
      <c r="N80" s="191"/>
      <c r="O80" s="206"/>
      <c r="P80" s="153"/>
      <c r="Q80" s="302"/>
      <c r="R80" s="96"/>
      <c r="S80" s="103"/>
    </row>
    <row r="81" spans="1:19" ht="8.25" customHeight="1">
      <c r="A81" s="126"/>
      <c r="B81" s="73"/>
      <c r="C81" s="130"/>
      <c r="D81" s="130"/>
      <c r="E81" s="131"/>
      <c r="G81" s="135"/>
      <c r="H81" s="135"/>
      <c r="I81" s="199"/>
      <c r="J81" s="154"/>
      <c r="K81" s="207"/>
      <c r="L81" s="154"/>
      <c r="M81" s="199"/>
      <c r="N81" s="191"/>
      <c r="O81" s="205"/>
      <c r="P81" s="154"/>
      <c r="Q81" s="199"/>
      <c r="R81" s="96"/>
      <c r="S81" s="103"/>
    </row>
    <row r="82" spans="1:19" ht="8.25" customHeight="1">
      <c r="A82" s="255">
        <v>19</v>
      </c>
      <c r="B82" s="256"/>
      <c r="C82" s="257" t="s">
        <v>268</v>
      </c>
      <c r="D82" s="258"/>
      <c r="E82" s="259" t="s">
        <v>226</v>
      </c>
      <c r="F82" s="287"/>
      <c r="G82" s="140"/>
      <c r="H82" s="140"/>
      <c r="I82" s="200"/>
      <c r="J82" s="155"/>
      <c r="K82" s="207"/>
      <c r="L82" s="154"/>
      <c r="M82" s="199"/>
      <c r="N82" s="191"/>
      <c r="O82" s="205"/>
      <c r="P82" s="154"/>
      <c r="Q82" s="199"/>
      <c r="R82" s="96"/>
      <c r="S82" s="103"/>
    </row>
    <row r="83" spans="1:19" ht="8.25" customHeight="1">
      <c r="A83" s="255"/>
      <c r="B83" s="256"/>
      <c r="C83" s="257"/>
      <c r="D83" s="258"/>
      <c r="E83" s="259"/>
      <c r="F83" s="287"/>
      <c r="G83" s="135"/>
      <c r="H83" s="135"/>
      <c r="I83" s="199"/>
      <c r="J83" s="152"/>
      <c r="K83" s="305"/>
      <c r="L83" s="154"/>
      <c r="M83" s="199"/>
      <c r="N83" s="154"/>
      <c r="O83" s="205"/>
      <c r="P83" s="154"/>
      <c r="Q83" s="199"/>
      <c r="R83" s="96"/>
      <c r="S83" s="103"/>
    </row>
    <row r="84" spans="1:19" ht="8.25" customHeight="1">
      <c r="A84" s="126"/>
      <c r="B84" s="74"/>
      <c r="C84" s="127"/>
      <c r="D84" s="128"/>
      <c r="E84" s="129"/>
      <c r="G84" s="135"/>
      <c r="H84" s="135"/>
      <c r="I84" s="199"/>
      <c r="J84" s="191"/>
      <c r="K84" s="305"/>
      <c r="L84" s="154"/>
      <c r="M84" s="199"/>
      <c r="N84" s="154"/>
      <c r="O84" s="205"/>
      <c r="P84" s="154"/>
      <c r="Q84" s="199"/>
      <c r="R84" s="96"/>
      <c r="S84" s="103"/>
    </row>
    <row r="85" spans="1:19" ht="8.25" customHeight="1">
      <c r="A85" s="126"/>
      <c r="B85" s="73"/>
      <c r="C85" s="130"/>
      <c r="D85" s="130"/>
      <c r="E85" s="131"/>
      <c r="G85" s="135"/>
      <c r="H85" s="135"/>
      <c r="I85" s="199"/>
      <c r="J85" s="191"/>
      <c r="K85" s="206"/>
      <c r="L85" s="155"/>
      <c r="M85" s="199"/>
      <c r="N85" s="154"/>
      <c r="O85" s="205"/>
      <c r="P85" s="154"/>
      <c r="Q85" s="199"/>
      <c r="R85" s="96"/>
      <c r="S85" s="97"/>
    </row>
    <row r="86" spans="1:19" ht="8.25" customHeight="1">
      <c r="A86" s="255">
        <v>20</v>
      </c>
      <c r="B86" s="256"/>
      <c r="C86" s="257" t="s">
        <v>269</v>
      </c>
      <c r="D86" s="258"/>
      <c r="E86" s="259" t="s">
        <v>233</v>
      </c>
      <c r="F86" s="287"/>
      <c r="G86" s="140"/>
      <c r="H86" s="140"/>
      <c r="I86" s="199"/>
      <c r="J86" s="191"/>
      <c r="K86" s="207"/>
      <c r="L86" s="152"/>
      <c r="M86" s="302"/>
      <c r="N86" s="154"/>
      <c r="O86" s="205"/>
      <c r="P86" s="154"/>
      <c r="Q86" s="199"/>
      <c r="R86" s="96"/>
      <c r="S86" s="97"/>
    </row>
    <row r="87" spans="1:19" ht="8.25" customHeight="1">
      <c r="A87" s="255"/>
      <c r="B87" s="256"/>
      <c r="C87" s="257"/>
      <c r="D87" s="258"/>
      <c r="E87" s="259"/>
      <c r="F87" s="287"/>
      <c r="G87" s="137"/>
      <c r="H87" s="190"/>
      <c r="I87" s="302"/>
      <c r="J87" s="191"/>
      <c r="K87" s="301"/>
      <c r="L87" s="152"/>
      <c r="M87" s="302"/>
      <c r="N87" s="154"/>
      <c r="O87" s="205"/>
      <c r="P87" s="154"/>
      <c r="Q87" s="199"/>
      <c r="R87" s="96"/>
      <c r="S87" s="97"/>
    </row>
    <row r="88" spans="1:19" ht="8.25" customHeight="1">
      <c r="A88" s="126"/>
      <c r="B88" s="74"/>
      <c r="C88" s="127"/>
      <c r="D88" s="128"/>
      <c r="E88" s="129"/>
      <c r="G88" s="135"/>
      <c r="H88" s="191"/>
      <c r="I88" s="306"/>
      <c r="J88" s="153"/>
      <c r="K88" s="301"/>
      <c r="L88" s="152"/>
      <c r="M88" s="199"/>
      <c r="N88" s="154"/>
      <c r="O88" s="205"/>
      <c r="P88" s="154"/>
      <c r="Q88" s="199"/>
      <c r="R88" s="96"/>
      <c r="S88" s="97"/>
    </row>
    <row r="89" spans="1:19" ht="8.25" customHeight="1">
      <c r="A89" s="126"/>
      <c r="B89" s="74"/>
      <c r="C89" s="127"/>
      <c r="D89" s="128"/>
      <c r="E89" s="129"/>
      <c r="G89" s="135"/>
      <c r="H89" s="191"/>
      <c r="I89" s="307"/>
      <c r="J89" s="154"/>
      <c r="K89" s="207"/>
      <c r="L89" s="152"/>
      <c r="M89" s="199"/>
      <c r="N89" s="154"/>
      <c r="O89" s="205"/>
      <c r="P89" s="154"/>
      <c r="Q89" s="199"/>
      <c r="R89" s="96"/>
      <c r="S89" s="97"/>
    </row>
    <row r="90" spans="1:19" ht="8.25" customHeight="1">
      <c r="A90" s="255">
        <v>21</v>
      </c>
      <c r="B90" s="256"/>
      <c r="C90" s="257" t="s">
        <v>270</v>
      </c>
      <c r="D90" s="258"/>
      <c r="E90" s="259" t="s">
        <v>248</v>
      </c>
      <c r="G90" s="140"/>
      <c r="H90" s="192"/>
      <c r="I90" s="302"/>
      <c r="J90" s="154"/>
      <c r="K90" s="207"/>
      <c r="L90" s="152"/>
      <c r="M90" s="199"/>
      <c r="N90" s="154"/>
      <c r="O90" s="205"/>
      <c r="P90" s="154"/>
      <c r="Q90" s="199"/>
      <c r="R90" s="96"/>
      <c r="S90" s="97"/>
    </row>
    <row r="91" spans="1:19" ht="8.25" customHeight="1">
      <c r="A91" s="255"/>
      <c r="B91" s="256"/>
      <c r="C91" s="257"/>
      <c r="D91" s="258"/>
      <c r="E91" s="259"/>
      <c r="G91" s="135"/>
      <c r="H91" s="135"/>
      <c r="I91" s="199"/>
      <c r="J91" s="154"/>
      <c r="K91" s="207"/>
      <c r="L91" s="193"/>
      <c r="M91" s="199"/>
      <c r="N91" s="154"/>
      <c r="O91" s="301"/>
      <c r="P91" s="154"/>
      <c r="Q91" s="199"/>
      <c r="R91" s="96"/>
      <c r="S91" s="97"/>
    </row>
    <row r="92" spans="1:19" ht="8.25" customHeight="1">
      <c r="A92" s="126"/>
      <c r="B92" s="74"/>
      <c r="C92" s="127"/>
      <c r="D92" s="128"/>
      <c r="E92" s="129"/>
      <c r="G92" s="135"/>
      <c r="H92" s="135"/>
      <c r="I92" s="199"/>
      <c r="J92" s="154"/>
      <c r="K92" s="207"/>
      <c r="L92" s="193"/>
      <c r="M92" s="202"/>
      <c r="N92" s="153"/>
      <c r="O92" s="301"/>
      <c r="P92" s="154"/>
      <c r="Q92" s="199"/>
      <c r="R92" s="96"/>
      <c r="S92" s="97"/>
    </row>
    <row r="93" spans="1:19" ht="8.25" customHeight="1">
      <c r="A93" s="126"/>
      <c r="B93" s="73"/>
      <c r="C93" s="130"/>
      <c r="D93" s="130"/>
      <c r="E93" s="131"/>
      <c r="G93" s="135"/>
      <c r="H93" s="135"/>
      <c r="I93" s="199"/>
      <c r="J93" s="154"/>
      <c r="K93" s="207"/>
      <c r="L93" s="193"/>
      <c r="M93" s="201"/>
      <c r="N93" s="154"/>
      <c r="O93" s="207"/>
      <c r="P93" s="154"/>
      <c r="Q93" s="199"/>
      <c r="R93" s="96"/>
      <c r="S93" s="97"/>
    </row>
    <row r="94" spans="1:19" ht="8.25" customHeight="1">
      <c r="A94" s="255">
        <v>22</v>
      </c>
      <c r="B94" s="256"/>
      <c r="C94" s="257" t="s">
        <v>271</v>
      </c>
      <c r="D94" s="258"/>
      <c r="E94" s="259" t="s">
        <v>250</v>
      </c>
      <c r="G94" s="140"/>
      <c r="H94" s="140"/>
      <c r="I94" s="199"/>
      <c r="J94" s="154"/>
      <c r="K94" s="207"/>
      <c r="L94" s="193"/>
      <c r="M94" s="201"/>
      <c r="N94" s="154"/>
      <c r="O94" s="207"/>
      <c r="P94" s="154"/>
      <c r="Q94" s="199"/>
      <c r="R94" s="96"/>
      <c r="S94" s="97"/>
    </row>
    <row r="95" spans="1:19" ht="8.25" customHeight="1">
      <c r="A95" s="255"/>
      <c r="B95" s="256"/>
      <c r="C95" s="257"/>
      <c r="D95" s="258"/>
      <c r="E95" s="259"/>
      <c r="G95" s="135"/>
      <c r="H95" s="190"/>
      <c r="I95" s="303"/>
      <c r="J95" s="154"/>
      <c r="K95" s="207"/>
      <c r="L95" s="154"/>
      <c r="M95" s="201"/>
      <c r="N95" s="154"/>
      <c r="O95" s="207"/>
      <c r="P95" s="154"/>
      <c r="Q95" s="199"/>
      <c r="R95" s="96"/>
      <c r="S95" s="97"/>
    </row>
    <row r="96" spans="1:19" ht="8.25" customHeight="1">
      <c r="A96" s="126"/>
      <c r="B96" s="74"/>
      <c r="C96" s="127"/>
      <c r="D96" s="128"/>
      <c r="E96" s="129"/>
      <c r="G96" s="135"/>
      <c r="H96" s="191"/>
      <c r="I96" s="304"/>
      <c r="J96" s="155"/>
      <c r="K96" s="207"/>
      <c r="L96" s="154"/>
      <c r="M96" s="201"/>
      <c r="N96" s="154"/>
      <c r="O96" s="207"/>
      <c r="P96" s="154"/>
      <c r="Q96" s="199"/>
      <c r="R96" s="96"/>
      <c r="S96" s="97"/>
    </row>
    <row r="97" spans="1:19" ht="8.25" customHeight="1">
      <c r="A97" s="126"/>
      <c r="B97" s="73"/>
      <c r="C97" s="130"/>
      <c r="D97" s="130"/>
      <c r="E97" s="131"/>
      <c r="G97" s="135"/>
      <c r="H97" s="191"/>
      <c r="I97" s="303"/>
      <c r="J97" s="152"/>
      <c r="K97" s="301"/>
      <c r="L97" s="154"/>
      <c r="M97" s="201"/>
      <c r="N97" s="154"/>
      <c r="O97" s="207"/>
      <c r="P97" s="154"/>
      <c r="Q97" s="199"/>
      <c r="R97" s="96"/>
      <c r="S97" s="97"/>
    </row>
    <row r="98" spans="1:19" ht="8.25" customHeight="1">
      <c r="A98" s="255">
        <v>23</v>
      </c>
      <c r="B98" s="256"/>
      <c r="C98" s="257" t="s">
        <v>272</v>
      </c>
      <c r="D98" s="258"/>
      <c r="E98" s="259" t="s">
        <v>240</v>
      </c>
      <c r="F98" s="287"/>
      <c r="G98" s="140"/>
      <c r="H98" s="192"/>
      <c r="I98" s="302"/>
      <c r="J98" s="191"/>
      <c r="K98" s="301"/>
      <c r="L98" s="154"/>
      <c r="M98" s="302"/>
      <c r="N98" s="154"/>
      <c r="O98" s="207"/>
      <c r="P98" s="154"/>
      <c r="Q98" s="199"/>
      <c r="R98" s="96"/>
      <c r="S98" s="97"/>
    </row>
    <row r="99" spans="1:19" ht="8.25" customHeight="1">
      <c r="A99" s="255"/>
      <c r="B99" s="256"/>
      <c r="C99" s="257"/>
      <c r="D99" s="258"/>
      <c r="E99" s="259"/>
      <c r="F99" s="287"/>
      <c r="G99" s="137"/>
      <c r="H99" s="137"/>
      <c r="I99" s="199"/>
      <c r="J99" s="191"/>
      <c r="K99" s="206"/>
      <c r="L99" s="153"/>
      <c r="M99" s="302"/>
      <c r="N99" s="154"/>
      <c r="O99" s="207"/>
      <c r="P99" s="154"/>
      <c r="Q99" s="199"/>
      <c r="R99" s="96"/>
      <c r="S99" s="97"/>
    </row>
    <row r="100" spans="1:19" ht="8.25" customHeight="1">
      <c r="A100" s="126"/>
      <c r="B100" s="74"/>
      <c r="C100" s="127"/>
      <c r="D100" s="128"/>
      <c r="E100" s="129"/>
      <c r="G100" s="135"/>
      <c r="H100" s="135"/>
      <c r="I100" s="199"/>
      <c r="J100" s="191"/>
      <c r="K100" s="205"/>
      <c r="L100" s="154"/>
      <c r="M100" s="199"/>
      <c r="N100" s="154"/>
      <c r="O100" s="207"/>
      <c r="P100" s="154"/>
      <c r="Q100" s="199"/>
      <c r="R100" s="96"/>
      <c r="S100" s="97"/>
    </row>
    <row r="101" spans="1:19" ht="8.25" customHeight="1">
      <c r="A101" s="126"/>
      <c r="B101" s="73"/>
      <c r="C101" s="130"/>
      <c r="D101" s="130"/>
      <c r="E101" s="131"/>
      <c r="G101" s="135"/>
      <c r="H101" s="135"/>
      <c r="I101" s="199"/>
      <c r="J101" s="191"/>
      <c r="K101" s="301"/>
      <c r="L101" s="154"/>
      <c r="M101" s="199"/>
      <c r="N101" s="154"/>
      <c r="O101" s="207"/>
      <c r="P101" s="154"/>
      <c r="Q101" s="199"/>
      <c r="R101" s="96"/>
      <c r="S101" s="97"/>
    </row>
    <row r="102" spans="1:19" ht="8.25" customHeight="1">
      <c r="A102" s="255">
        <v>24</v>
      </c>
      <c r="B102" s="256"/>
      <c r="C102" s="257" t="s">
        <v>273</v>
      </c>
      <c r="D102" s="258"/>
      <c r="E102" s="259" t="s">
        <v>249</v>
      </c>
      <c r="F102" s="287"/>
      <c r="G102" s="140"/>
      <c r="H102" s="140"/>
      <c r="I102" s="200"/>
      <c r="J102" s="153"/>
      <c r="K102" s="301"/>
      <c r="L102" s="154"/>
      <c r="M102" s="199"/>
      <c r="N102" s="154"/>
      <c r="O102" s="207"/>
      <c r="P102" s="154"/>
      <c r="Q102" s="199"/>
      <c r="R102" s="96"/>
      <c r="S102" s="97"/>
    </row>
    <row r="103" spans="1:19" ht="8.25" customHeight="1">
      <c r="A103" s="255"/>
      <c r="B103" s="256"/>
      <c r="C103" s="257"/>
      <c r="D103" s="258"/>
      <c r="E103" s="259"/>
      <c r="F103" s="287"/>
      <c r="G103" s="135"/>
      <c r="H103" s="135"/>
      <c r="I103" s="199"/>
      <c r="J103" s="154"/>
      <c r="K103" s="207"/>
      <c r="L103" s="154"/>
      <c r="M103" s="199"/>
      <c r="N103" s="154"/>
      <c r="O103" s="207"/>
      <c r="P103" s="154"/>
      <c r="Q103" s="199"/>
      <c r="R103" s="96"/>
      <c r="S103" s="97"/>
    </row>
    <row r="104" spans="1:19" ht="8.25" customHeight="1">
      <c r="A104" s="73"/>
      <c r="B104" s="74"/>
      <c r="C104" s="75"/>
      <c r="D104" s="76"/>
      <c r="E104" s="77"/>
      <c r="F104" s="98"/>
      <c r="G104" s="145"/>
      <c r="H104" s="145"/>
      <c r="I104" s="199"/>
      <c r="J104" s="154"/>
      <c r="K104" s="199"/>
      <c r="L104" s="154"/>
      <c r="M104" s="199"/>
      <c r="N104" s="154"/>
      <c r="O104" s="199"/>
      <c r="P104" s="154"/>
      <c r="Q104" s="199"/>
      <c r="R104" s="96"/>
      <c r="S104" s="97"/>
    </row>
    <row r="105" spans="1:19" ht="16.5" customHeight="1">
      <c r="A105" s="73"/>
      <c r="B105" s="74"/>
      <c r="C105" s="75"/>
      <c r="D105" s="76"/>
      <c r="E105" s="77"/>
      <c r="F105" s="98"/>
      <c r="G105" s="145"/>
      <c r="H105" s="145"/>
      <c r="I105" s="199"/>
      <c r="J105" s="154"/>
      <c r="K105" s="199"/>
      <c r="L105" s="154"/>
      <c r="M105" s="199"/>
      <c r="N105" s="154"/>
      <c r="O105" s="199"/>
      <c r="P105" s="154"/>
      <c r="Q105" s="199"/>
      <c r="R105" s="96"/>
      <c r="S105" s="97"/>
    </row>
    <row r="106" spans="1:19" ht="16.5" customHeight="1">
      <c r="A106" s="67" t="s">
        <v>425</v>
      </c>
      <c r="I106" s="196"/>
      <c r="J106" s="67"/>
      <c r="K106" s="196"/>
      <c r="L106" s="67"/>
      <c r="M106" s="196"/>
      <c r="N106" s="67"/>
      <c r="O106" s="196"/>
      <c r="P106" s="67"/>
      <c r="Q106" s="196"/>
      <c r="R106" s="67"/>
      <c r="S106" s="67"/>
    </row>
    <row r="107" spans="1:19" ht="16.5" customHeight="1">
      <c r="A107" s="67" t="s">
        <v>424</v>
      </c>
      <c r="I107" s="196"/>
      <c r="J107" s="67"/>
      <c r="K107" s="196"/>
      <c r="L107" s="67"/>
      <c r="M107" s="196"/>
      <c r="N107" s="67"/>
      <c r="O107" s="196"/>
      <c r="P107" s="67"/>
      <c r="Q107" s="196"/>
      <c r="R107" s="67"/>
      <c r="S107" s="67"/>
    </row>
    <row r="108" ht="16.5" customHeight="1"/>
    <row r="109" ht="16.5" customHeight="1"/>
    <row r="110" ht="16.5" customHeight="1"/>
  </sheetData>
  <sheetProtection/>
  <mergeCells count="187">
    <mergeCell ref="A98:A99"/>
    <mergeCell ref="K101:K102"/>
    <mergeCell ref="A102:A103"/>
    <mergeCell ref="B102:B103"/>
    <mergeCell ref="C102:C103"/>
    <mergeCell ref="D102:D103"/>
    <mergeCell ref="E102:E103"/>
    <mergeCell ref="F102:F103"/>
    <mergeCell ref="B98:B99"/>
    <mergeCell ref="C98:C99"/>
    <mergeCell ref="D98:D99"/>
    <mergeCell ref="E98:E99"/>
    <mergeCell ref="F98:F99"/>
    <mergeCell ref="O91:O92"/>
    <mergeCell ref="I97:I98"/>
    <mergeCell ref="M98:M99"/>
    <mergeCell ref="K97:K98"/>
    <mergeCell ref="A94:A95"/>
    <mergeCell ref="B94:B95"/>
    <mergeCell ref="C94:C95"/>
    <mergeCell ref="D94:D95"/>
    <mergeCell ref="E94:E95"/>
    <mergeCell ref="I95:I96"/>
    <mergeCell ref="A90:A91"/>
    <mergeCell ref="B90:B91"/>
    <mergeCell ref="C90:C91"/>
    <mergeCell ref="D90:D91"/>
    <mergeCell ref="E90:E91"/>
    <mergeCell ref="A86:A87"/>
    <mergeCell ref="Q79:Q80"/>
    <mergeCell ref="K83:K84"/>
    <mergeCell ref="M86:M87"/>
    <mergeCell ref="I87:I88"/>
    <mergeCell ref="K87:K88"/>
    <mergeCell ref="I89:I90"/>
    <mergeCell ref="F82:F83"/>
    <mergeCell ref="B86:B87"/>
    <mergeCell ref="C86:C87"/>
    <mergeCell ref="D86:D87"/>
    <mergeCell ref="E86:E87"/>
    <mergeCell ref="F86:F87"/>
    <mergeCell ref="A74:A75"/>
    <mergeCell ref="A82:A83"/>
    <mergeCell ref="B82:B83"/>
    <mergeCell ref="C82:C83"/>
    <mergeCell ref="D82:D83"/>
    <mergeCell ref="E82:E83"/>
    <mergeCell ref="B74:B75"/>
    <mergeCell ref="C74:C75"/>
    <mergeCell ref="D74:D75"/>
    <mergeCell ref="E74:E75"/>
    <mergeCell ref="K77:K78"/>
    <mergeCell ref="A78:A79"/>
    <mergeCell ref="B78:B79"/>
    <mergeCell ref="C78:C79"/>
    <mergeCell ref="D78:D79"/>
    <mergeCell ref="E78:E79"/>
    <mergeCell ref="F78:F79"/>
    <mergeCell ref="F74:F75"/>
    <mergeCell ref="O69:O70"/>
    <mergeCell ref="I71:I72"/>
    <mergeCell ref="I73:I74"/>
    <mergeCell ref="M74:M75"/>
    <mergeCell ref="K73:K74"/>
    <mergeCell ref="A70:A71"/>
    <mergeCell ref="B70:B71"/>
    <mergeCell ref="C70:C71"/>
    <mergeCell ref="D70:D71"/>
    <mergeCell ref="E70:E71"/>
    <mergeCell ref="F70:F71"/>
    <mergeCell ref="A66:A67"/>
    <mergeCell ref="B66:B67"/>
    <mergeCell ref="C66:C67"/>
    <mergeCell ref="D66:D67"/>
    <mergeCell ref="E66:E67"/>
    <mergeCell ref="B62:B63"/>
    <mergeCell ref="C62:C63"/>
    <mergeCell ref="D62:D63"/>
    <mergeCell ref="E62:E63"/>
    <mergeCell ref="F62:F63"/>
    <mergeCell ref="M62:M63"/>
    <mergeCell ref="I63:I64"/>
    <mergeCell ref="K63:K64"/>
    <mergeCell ref="I65:I66"/>
    <mergeCell ref="A58:A59"/>
    <mergeCell ref="B58:B59"/>
    <mergeCell ref="C58:C59"/>
    <mergeCell ref="D58:D59"/>
    <mergeCell ref="E58:E59"/>
    <mergeCell ref="F58:F59"/>
    <mergeCell ref="K59:K60"/>
    <mergeCell ref="A62:A63"/>
    <mergeCell ref="M50:M51"/>
    <mergeCell ref="K53:K54"/>
    <mergeCell ref="A54:A55"/>
    <mergeCell ref="B54:B55"/>
    <mergeCell ref="C54:C55"/>
    <mergeCell ref="D54:D55"/>
    <mergeCell ref="E54:E55"/>
    <mergeCell ref="K49:K50"/>
    <mergeCell ref="A50:A51"/>
    <mergeCell ref="B50:B51"/>
    <mergeCell ref="C50:C51"/>
    <mergeCell ref="D50:D51"/>
    <mergeCell ref="E50:E51"/>
    <mergeCell ref="F50:F51"/>
    <mergeCell ref="O43:O44"/>
    <mergeCell ref="S45:S62"/>
    <mergeCell ref="A46:A47"/>
    <mergeCell ref="C46:C47"/>
    <mergeCell ref="D46:D47"/>
    <mergeCell ref="E46:E47"/>
    <mergeCell ref="I47:I48"/>
    <mergeCell ref="R48:R65"/>
    <mergeCell ref="I49:I50"/>
    <mergeCell ref="F54:F55"/>
    <mergeCell ref="M38:M39"/>
    <mergeCell ref="I39:I40"/>
    <mergeCell ref="K39:K40"/>
    <mergeCell ref="I41:I42"/>
    <mergeCell ref="A42:A43"/>
    <mergeCell ref="C42:C43"/>
    <mergeCell ref="D42:D43"/>
    <mergeCell ref="E42:E43"/>
    <mergeCell ref="A38:A39"/>
    <mergeCell ref="B38:B39"/>
    <mergeCell ref="C38:C39"/>
    <mergeCell ref="D38:D39"/>
    <mergeCell ref="E38:E39"/>
    <mergeCell ref="F38:F39"/>
    <mergeCell ref="Q33:Q34"/>
    <mergeCell ref="A34:A35"/>
    <mergeCell ref="B34:B35"/>
    <mergeCell ref="C34:C35"/>
    <mergeCell ref="D34:D35"/>
    <mergeCell ref="E34:E35"/>
    <mergeCell ref="F34:F35"/>
    <mergeCell ref="K35:K36"/>
    <mergeCell ref="M26:M27"/>
    <mergeCell ref="K29:K30"/>
    <mergeCell ref="A30:A31"/>
    <mergeCell ref="B30:B31"/>
    <mergeCell ref="C30:C31"/>
    <mergeCell ref="D30:D31"/>
    <mergeCell ref="E30:E31"/>
    <mergeCell ref="F30:F31"/>
    <mergeCell ref="I25:I26"/>
    <mergeCell ref="K25:K26"/>
    <mergeCell ref="A26:A27"/>
    <mergeCell ref="B26:B27"/>
    <mergeCell ref="C26:C27"/>
    <mergeCell ref="D26:D27"/>
    <mergeCell ref="E26:E27"/>
    <mergeCell ref="F26:F27"/>
    <mergeCell ref="A14:A15"/>
    <mergeCell ref="F18:F19"/>
    <mergeCell ref="O21:O22"/>
    <mergeCell ref="A22:A23"/>
    <mergeCell ref="B22:B23"/>
    <mergeCell ref="C22:C23"/>
    <mergeCell ref="D22:D23"/>
    <mergeCell ref="E22:E23"/>
    <mergeCell ref="F22:F23"/>
    <mergeCell ref="I23:I24"/>
    <mergeCell ref="I17:I18"/>
    <mergeCell ref="A18:A19"/>
    <mergeCell ref="B18:B19"/>
    <mergeCell ref="C18:C19"/>
    <mergeCell ref="D18:D19"/>
    <mergeCell ref="E18:E19"/>
    <mergeCell ref="D10:D11"/>
    <mergeCell ref="E10:E11"/>
    <mergeCell ref="F10:F11"/>
    <mergeCell ref="K11:K12"/>
    <mergeCell ref="M14:M15"/>
    <mergeCell ref="I15:I16"/>
    <mergeCell ref="K15:K16"/>
    <mergeCell ref="B14:B15"/>
    <mergeCell ref="C14:C15"/>
    <mergeCell ref="D14:D15"/>
    <mergeCell ref="E14:E15"/>
    <mergeCell ref="A1:S1"/>
    <mergeCell ref="A2:R2"/>
    <mergeCell ref="P8:Q8"/>
    <mergeCell ref="A10:A11"/>
    <mergeCell ref="B10:B11"/>
    <mergeCell ref="C10:C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Q177"/>
  <sheetViews>
    <sheetView view="pageBreakPreview" zoomScaleSheetLayoutView="100" zoomScalePageLayoutView="0" workbookViewId="0" topLeftCell="A1">
      <selection activeCell="AL160" sqref="AL160:AM160"/>
    </sheetView>
  </sheetViews>
  <sheetFormatPr defaultColWidth="2.375" defaultRowHeight="17.25" customHeight="1"/>
  <cols>
    <col min="1" max="5" width="2.375" style="1" customWidth="1"/>
    <col min="6" max="6" width="2.50390625" style="1" customWidth="1"/>
    <col min="7" max="38" width="2.375" style="1" customWidth="1"/>
    <col min="39" max="39" width="2.625" style="1" customWidth="1"/>
    <col min="40" max="40" width="2.375" style="1" customWidth="1"/>
    <col min="41" max="41" width="3.375" style="1" customWidth="1"/>
    <col min="42" max="45" width="2.375" style="1" customWidth="1"/>
    <col min="46" max="46" width="3.50390625" style="1" customWidth="1"/>
    <col min="47" max="47" width="11.125" style="1" customWidth="1"/>
    <col min="48" max="48" width="5.75390625" style="1" customWidth="1"/>
    <col min="49" max="16384" width="2.375" style="1" customWidth="1"/>
  </cols>
  <sheetData>
    <row r="1" spans="3:40" ht="17.25" customHeight="1">
      <c r="C1" s="1" t="s">
        <v>13</v>
      </c>
      <c r="G1" s="33" t="s">
        <v>279</v>
      </c>
      <c r="AM1" s="65" t="s">
        <v>275</v>
      </c>
      <c r="AN1" s="10"/>
    </row>
    <row r="2" spans="39:40" ht="17.25" customHeight="1">
      <c r="AM2" s="2"/>
      <c r="AN2" s="10"/>
    </row>
    <row r="3" spans="1:40" ht="17.25" customHeight="1">
      <c r="A3" s="308" t="s">
        <v>134</v>
      </c>
      <c r="B3" s="308"/>
      <c r="C3" s="308"/>
      <c r="D3" s="7" t="s">
        <v>0</v>
      </c>
      <c r="E3" s="8"/>
      <c r="F3" s="7"/>
      <c r="G3" s="7"/>
      <c r="H3" s="309"/>
      <c r="I3" s="309"/>
      <c r="J3" s="309"/>
      <c r="K3" s="309"/>
      <c r="L3" s="7" t="s">
        <v>1</v>
      </c>
      <c r="M3" s="8"/>
      <c r="N3" s="7"/>
      <c r="O3" s="8"/>
      <c r="P3" s="309"/>
      <c r="Q3" s="309"/>
      <c r="R3" s="309"/>
      <c r="S3" s="309"/>
      <c r="T3" s="7" t="s">
        <v>15</v>
      </c>
      <c r="U3" s="8"/>
      <c r="V3" s="7"/>
      <c r="W3" s="9"/>
      <c r="X3" s="310"/>
      <c r="Y3" s="310"/>
      <c r="Z3" s="310"/>
      <c r="AA3" s="310"/>
      <c r="AB3" s="7" t="s">
        <v>14</v>
      </c>
      <c r="AC3" s="8"/>
      <c r="AD3" s="7"/>
      <c r="AE3" s="9"/>
      <c r="AF3" s="310">
        <f>IF(P3="","",P3-H3)</f>
      </c>
      <c r="AG3" s="310"/>
      <c r="AH3" s="310"/>
      <c r="AI3" s="310"/>
      <c r="AJ3" s="311" t="s">
        <v>2</v>
      </c>
      <c r="AK3" s="311"/>
      <c r="AL3" s="311"/>
      <c r="AM3" s="7">
        <v>1</v>
      </c>
      <c r="AN3" s="10"/>
    </row>
    <row r="4" spans="1:40" ht="17.25" customHeight="1">
      <c r="A4" s="3"/>
      <c r="B4" s="312" t="s">
        <v>3</v>
      </c>
      <c r="C4" s="313"/>
      <c r="D4" s="313"/>
      <c r="E4" s="313"/>
      <c r="F4" s="313"/>
      <c r="G4" s="313"/>
      <c r="H4" s="313"/>
      <c r="I4" s="313"/>
      <c r="J4" s="313"/>
      <c r="K4" s="314"/>
      <c r="L4" s="312">
        <v>1</v>
      </c>
      <c r="M4" s="314"/>
      <c r="N4" s="312">
        <v>2</v>
      </c>
      <c r="O4" s="314"/>
      <c r="P4" s="312">
        <v>3</v>
      </c>
      <c r="Q4" s="314"/>
      <c r="R4" s="312">
        <v>4</v>
      </c>
      <c r="S4" s="314"/>
      <c r="T4" s="312">
        <v>5</v>
      </c>
      <c r="U4" s="314"/>
      <c r="V4" s="312">
        <v>6</v>
      </c>
      <c r="W4" s="314"/>
      <c r="X4" s="312">
        <v>7</v>
      </c>
      <c r="Y4" s="314"/>
      <c r="Z4" s="312">
        <v>8</v>
      </c>
      <c r="AA4" s="314"/>
      <c r="AB4" s="312">
        <v>9</v>
      </c>
      <c r="AC4" s="314"/>
      <c r="AD4" s="312">
        <v>10</v>
      </c>
      <c r="AE4" s="314"/>
      <c r="AF4" s="312">
        <v>11</v>
      </c>
      <c r="AG4" s="314"/>
      <c r="AH4" s="312">
        <v>12</v>
      </c>
      <c r="AI4" s="314"/>
      <c r="AJ4" s="312">
        <v>13</v>
      </c>
      <c r="AK4" s="314"/>
      <c r="AL4" s="312" t="s">
        <v>4</v>
      </c>
      <c r="AM4" s="314"/>
      <c r="AN4" s="5"/>
    </row>
    <row r="5" spans="1:41" ht="17.25" customHeight="1">
      <c r="A5" s="3"/>
      <c r="B5" s="315"/>
      <c r="C5" s="316"/>
      <c r="D5" s="316"/>
      <c r="E5" s="316"/>
      <c r="F5" s="316"/>
      <c r="G5" s="316"/>
      <c r="H5" s="316"/>
      <c r="I5" s="316"/>
      <c r="J5" s="317">
        <f>IF(B5="","",VLOOKUP(B5,'資料'!$B$3:$C$43,2,0))</f>
      </c>
      <c r="K5" s="318"/>
      <c r="L5" s="312"/>
      <c r="M5" s="314"/>
      <c r="N5" s="312"/>
      <c r="O5" s="314"/>
      <c r="P5" s="312"/>
      <c r="Q5" s="314"/>
      <c r="R5" s="312"/>
      <c r="S5" s="314"/>
      <c r="T5" s="312"/>
      <c r="U5" s="314"/>
      <c r="V5" s="312"/>
      <c r="W5" s="314"/>
      <c r="X5" s="312"/>
      <c r="Y5" s="314"/>
      <c r="Z5" s="312"/>
      <c r="AA5" s="314"/>
      <c r="AB5" s="312"/>
      <c r="AC5" s="314"/>
      <c r="AD5" s="312"/>
      <c r="AE5" s="314"/>
      <c r="AF5" s="312"/>
      <c r="AG5" s="314"/>
      <c r="AH5" s="312"/>
      <c r="AI5" s="314"/>
      <c r="AJ5" s="312"/>
      <c r="AK5" s="314"/>
      <c r="AL5" s="319">
        <f>IF(L5="","",SUM(J5:AJ5))</f>
      </c>
      <c r="AM5" s="320">
        <f>IF(AA5=0,"",IF(Z5=AA5+AE5+AF5+AG5+AK5,ROUND((AB5/AA5),3),"error"))</f>
      </c>
      <c r="AN5" s="2"/>
      <c r="AO5" s="1" t="s">
        <v>23</v>
      </c>
    </row>
    <row r="6" spans="1:42" ht="17.25" customHeight="1">
      <c r="A6" s="3"/>
      <c r="B6" s="321"/>
      <c r="C6" s="322"/>
      <c r="D6" s="322"/>
      <c r="E6" s="322"/>
      <c r="F6" s="322"/>
      <c r="G6" s="322"/>
      <c r="H6" s="322"/>
      <c r="I6" s="322"/>
      <c r="J6" s="317">
        <f>IF(B6="","",VLOOKUP(B6,'資料'!$B$3:$C$43,2,0))</f>
      </c>
      <c r="K6" s="318"/>
      <c r="L6" s="312"/>
      <c r="M6" s="314"/>
      <c r="N6" s="312"/>
      <c r="O6" s="314"/>
      <c r="P6" s="312"/>
      <c r="Q6" s="314"/>
      <c r="R6" s="312"/>
      <c r="S6" s="314"/>
      <c r="T6" s="312"/>
      <c r="U6" s="314"/>
      <c r="V6" s="312"/>
      <c r="W6" s="314"/>
      <c r="X6" s="312"/>
      <c r="Y6" s="314"/>
      <c r="Z6" s="312"/>
      <c r="AA6" s="314"/>
      <c r="AB6" s="312"/>
      <c r="AC6" s="314"/>
      <c r="AD6" s="312"/>
      <c r="AE6" s="314"/>
      <c r="AF6" s="312"/>
      <c r="AG6" s="314"/>
      <c r="AH6" s="312"/>
      <c r="AI6" s="314"/>
      <c r="AJ6" s="312"/>
      <c r="AK6" s="314"/>
      <c r="AL6" s="319">
        <f>IF(L6="","",SUM(J6:AJ6))</f>
      </c>
      <c r="AM6" s="320">
        <f>IF(AA6=0,"",IF(Z6=AA6+AE6+AF6+AG6+AK6,ROUND((AB6/AA6),3),"error"))</f>
      </c>
      <c r="AN6" s="2"/>
      <c r="AO6" s="323">
        <v>1</v>
      </c>
      <c r="AP6" s="324"/>
    </row>
    <row r="7" spans="1:40" ht="17.25" customHeight="1">
      <c r="A7" s="4"/>
      <c r="B7" s="325" t="s">
        <v>5</v>
      </c>
      <c r="C7" s="325"/>
      <c r="D7" s="325" t="s">
        <v>24</v>
      </c>
      <c r="E7" s="325"/>
      <c r="F7" s="326"/>
      <c r="G7" s="326"/>
      <c r="H7" s="326"/>
      <c r="I7" s="326"/>
      <c r="J7" s="325" t="s">
        <v>6</v>
      </c>
      <c r="K7" s="325"/>
      <c r="L7" s="326"/>
      <c r="M7" s="326"/>
      <c r="N7" s="326"/>
      <c r="O7" s="326"/>
      <c r="P7" s="325" t="s">
        <v>7</v>
      </c>
      <c r="Q7" s="325"/>
      <c r="R7" s="326"/>
      <c r="S7" s="326"/>
      <c r="T7" s="326"/>
      <c r="U7" s="326"/>
      <c r="V7" s="325" t="s">
        <v>8</v>
      </c>
      <c r="W7" s="325"/>
      <c r="X7" s="326"/>
      <c r="Y7" s="326"/>
      <c r="Z7" s="326"/>
      <c r="AA7" s="326"/>
      <c r="AB7" s="325" t="s">
        <v>9</v>
      </c>
      <c r="AC7" s="325"/>
      <c r="AD7" s="326"/>
      <c r="AE7" s="326"/>
      <c r="AF7" s="326"/>
      <c r="AG7" s="326"/>
      <c r="AH7" s="325" t="s">
        <v>16</v>
      </c>
      <c r="AI7" s="325"/>
      <c r="AJ7" s="326" t="s">
        <v>19</v>
      </c>
      <c r="AK7" s="326"/>
      <c r="AL7" s="326"/>
      <c r="AM7" s="326"/>
      <c r="AN7" s="2"/>
    </row>
    <row r="8" spans="1:40" ht="17.25" customHeight="1">
      <c r="A8" s="3"/>
      <c r="B8" s="327" t="s">
        <v>10</v>
      </c>
      <c r="C8" s="327"/>
      <c r="D8" s="327"/>
      <c r="E8" s="13" t="s">
        <v>11</v>
      </c>
      <c r="F8" s="13"/>
      <c r="G8" s="328">
        <f>IF(+B5="","",B5)</f>
      </c>
      <c r="H8" s="328"/>
      <c r="I8" s="328"/>
      <c r="J8" s="328"/>
      <c r="K8" s="328"/>
      <c r="L8" s="328"/>
      <c r="M8" s="328"/>
      <c r="N8" s="32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" t="s">
        <v>25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N8" s="2"/>
    </row>
    <row r="9" spans="1:38" ht="17.25" customHeight="1">
      <c r="A9" s="4"/>
      <c r="B9" s="329" t="s">
        <v>10</v>
      </c>
      <c r="C9" s="329"/>
      <c r="D9" s="329"/>
      <c r="E9" s="12" t="s">
        <v>12</v>
      </c>
      <c r="F9" s="13"/>
      <c r="G9" s="328">
        <f>IF(+B6="","",B6)</f>
      </c>
      <c r="H9" s="328"/>
      <c r="I9" s="328"/>
      <c r="J9" s="328"/>
      <c r="K9" s="328"/>
      <c r="L9" s="328"/>
      <c r="M9" s="328"/>
      <c r="N9" s="3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" t="s">
        <v>25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40" ht="17.25" customHeight="1">
      <c r="A10" s="15"/>
      <c r="B10" s="15" t="s">
        <v>17</v>
      </c>
      <c r="C10" s="15"/>
      <c r="D10" s="32" t="s">
        <v>18</v>
      </c>
      <c r="E10" s="22"/>
      <c r="F10" s="17"/>
      <c r="G10" s="18" t="s">
        <v>19</v>
      </c>
      <c r="H10" s="18"/>
      <c r="I10" s="23"/>
      <c r="J10" s="23"/>
      <c r="K10" s="23"/>
      <c r="L10" s="23"/>
      <c r="M10" s="23"/>
      <c r="N10" s="23"/>
      <c r="O10" s="24"/>
      <c r="P10" s="25" t="s">
        <v>20</v>
      </c>
      <c r="Q10" s="21"/>
      <c r="R10" s="17"/>
      <c r="S10" s="18" t="s">
        <v>19</v>
      </c>
      <c r="T10" s="18"/>
      <c r="U10" s="23"/>
      <c r="V10" s="23"/>
      <c r="W10" s="23"/>
      <c r="X10" s="23"/>
      <c r="Y10" s="23"/>
      <c r="Z10" s="23"/>
      <c r="AA10" s="20"/>
      <c r="AB10" s="26" t="s">
        <v>21</v>
      </c>
      <c r="AC10" s="22"/>
      <c r="AD10" s="17"/>
      <c r="AE10" s="18" t="s">
        <v>19</v>
      </c>
      <c r="AF10" s="18"/>
      <c r="AG10" s="23"/>
      <c r="AH10" s="23"/>
      <c r="AI10" s="23"/>
      <c r="AJ10" s="23"/>
      <c r="AK10" s="23"/>
      <c r="AL10" s="23"/>
      <c r="AM10" s="13"/>
      <c r="AN10" s="14"/>
    </row>
    <row r="11" spans="1:40" ht="17.25" customHeight="1">
      <c r="A11" s="15"/>
      <c r="B11" s="16" t="s">
        <v>22</v>
      </c>
      <c r="C11" s="16"/>
      <c r="D11" s="25" t="s">
        <v>18</v>
      </c>
      <c r="E11" s="21"/>
      <c r="F11" s="17"/>
      <c r="G11" s="18" t="s">
        <v>19</v>
      </c>
      <c r="H11" s="18"/>
      <c r="I11" s="23"/>
      <c r="J11" s="23"/>
      <c r="K11" s="23"/>
      <c r="L11" s="23"/>
      <c r="M11" s="23"/>
      <c r="N11" s="23"/>
      <c r="O11" s="19"/>
      <c r="P11" s="25" t="s">
        <v>20</v>
      </c>
      <c r="Q11" s="21"/>
      <c r="R11" s="17"/>
      <c r="S11" s="18" t="s">
        <v>19</v>
      </c>
      <c r="T11" s="18"/>
      <c r="U11" s="23"/>
      <c r="V11" s="23"/>
      <c r="W11" s="23"/>
      <c r="X11" s="23"/>
      <c r="Y11" s="23"/>
      <c r="Z11" s="23"/>
      <c r="AA11" s="20"/>
      <c r="AB11" s="26" t="s">
        <v>21</v>
      </c>
      <c r="AC11" s="22"/>
      <c r="AD11" s="17"/>
      <c r="AE11" s="18" t="s">
        <v>19</v>
      </c>
      <c r="AF11" s="18"/>
      <c r="AG11" s="23"/>
      <c r="AH11" s="23"/>
      <c r="AI11" s="23"/>
      <c r="AJ11" s="23"/>
      <c r="AK11" s="23"/>
      <c r="AL11" s="23"/>
      <c r="AM11" s="12"/>
      <c r="AN11" s="11"/>
    </row>
    <row r="12" spans="1:40" ht="17.25" customHeight="1">
      <c r="A12" s="15"/>
      <c r="B12" s="16"/>
      <c r="C12" s="16"/>
      <c r="D12" s="27"/>
      <c r="E12" s="15"/>
      <c r="F12" s="28"/>
      <c r="G12" s="29"/>
      <c r="H12" s="29"/>
      <c r="I12" s="30"/>
      <c r="J12" s="30"/>
      <c r="K12" s="30"/>
      <c r="L12" s="30"/>
      <c r="M12" s="30"/>
      <c r="N12" s="30"/>
      <c r="O12" s="19"/>
      <c r="P12" s="27"/>
      <c r="Q12" s="15"/>
      <c r="R12" s="28"/>
      <c r="S12" s="29"/>
      <c r="T12" s="29"/>
      <c r="U12" s="30"/>
      <c r="V12" s="30"/>
      <c r="W12" s="30"/>
      <c r="X12" s="30"/>
      <c r="Y12" s="30"/>
      <c r="Z12" s="30"/>
      <c r="AA12" s="20"/>
      <c r="AB12" s="31"/>
      <c r="AC12" s="15"/>
      <c r="AD12" s="28"/>
      <c r="AE12" s="29"/>
      <c r="AF12" s="29"/>
      <c r="AG12" s="30"/>
      <c r="AH12" s="30"/>
      <c r="AI12" s="30"/>
      <c r="AJ12" s="30"/>
      <c r="AK12" s="30"/>
      <c r="AL12" s="30"/>
      <c r="AM12" s="12"/>
      <c r="AN12" s="11"/>
    </row>
    <row r="13" spans="39:40" ht="17.25" customHeight="1">
      <c r="AM13" s="2"/>
      <c r="AN13" s="10"/>
    </row>
    <row r="14" spans="1:40" ht="17.25" customHeight="1">
      <c r="A14" s="308" t="s">
        <v>134</v>
      </c>
      <c r="B14" s="308"/>
      <c r="C14" s="308"/>
      <c r="D14" s="7" t="s">
        <v>0</v>
      </c>
      <c r="E14" s="8"/>
      <c r="F14" s="7"/>
      <c r="G14" s="7"/>
      <c r="H14" s="309"/>
      <c r="I14" s="309"/>
      <c r="J14" s="309"/>
      <c r="K14" s="309"/>
      <c r="L14" s="7" t="s">
        <v>1</v>
      </c>
      <c r="M14" s="8"/>
      <c r="N14" s="7"/>
      <c r="O14" s="8"/>
      <c r="P14" s="309"/>
      <c r="Q14" s="309"/>
      <c r="R14" s="309"/>
      <c r="S14" s="309"/>
      <c r="T14" s="7" t="s">
        <v>15</v>
      </c>
      <c r="U14" s="8"/>
      <c r="V14" s="7"/>
      <c r="W14" s="9"/>
      <c r="X14" s="310"/>
      <c r="Y14" s="310"/>
      <c r="Z14" s="310"/>
      <c r="AA14" s="310"/>
      <c r="AB14" s="7" t="s">
        <v>14</v>
      </c>
      <c r="AC14" s="8"/>
      <c r="AD14" s="7"/>
      <c r="AE14" s="9"/>
      <c r="AF14" s="310">
        <f>IF(P14="","",P14-H14)</f>
      </c>
      <c r="AG14" s="310"/>
      <c r="AH14" s="310"/>
      <c r="AI14" s="310"/>
      <c r="AJ14" s="311" t="s">
        <v>2</v>
      </c>
      <c r="AK14" s="311"/>
      <c r="AL14" s="311"/>
      <c r="AM14" s="7">
        <f>AM3+1</f>
        <v>2</v>
      </c>
      <c r="AN14" s="10"/>
    </row>
    <row r="15" spans="1:40" ht="17.25" customHeight="1">
      <c r="A15" s="3"/>
      <c r="B15" s="312" t="s">
        <v>3</v>
      </c>
      <c r="C15" s="313"/>
      <c r="D15" s="313"/>
      <c r="E15" s="313"/>
      <c r="F15" s="313"/>
      <c r="G15" s="313"/>
      <c r="H15" s="313"/>
      <c r="I15" s="313"/>
      <c r="J15" s="313"/>
      <c r="K15" s="314"/>
      <c r="L15" s="312">
        <v>1</v>
      </c>
      <c r="M15" s="314"/>
      <c r="N15" s="312">
        <v>2</v>
      </c>
      <c r="O15" s="314"/>
      <c r="P15" s="312">
        <v>3</v>
      </c>
      <c r="Q15" s="314"/>
      <c r="R15" s="312">
        <v>4</v>
      </c>
      <c r="S15" s="314"/>
      <c r="T15" s="312">
        <v>5</v>
      </c>
      <c r="U15" s="314"/>
      <c r="V15" s="312">
        <v>6</v>
      </c>
      <c r="W15" s="314"/>
      <c r="X15" s="312">
        <v>7</v>
      </c>
      <c r="Y15" s="314"/>
      <c r="Z15" s="312">
        <v>8</v>
      </c>
      <c r="AA15" s="314"/>
      <c r="AB15" s="312">
        <v>9</v>
      </c>
      <c r="AC15" s="314"/>
      <c r="AD15" s="312">
        <v>10</v>
      </c>
      <c r="AE15" s="314"/>
      <c r="AF15" s="312">
        <v>11</v>
      </c>
      <c r="AG15" s="314"/>
      <c r="AH15" s="312">
        <v>12</v>
      </c>
      <c r="AI15" s="314"/>
      <c r="AJ15" s="312">
        <v>13</v>
      </c>
      <c r="AK15" s="314"/>
      <c r="AL15" s="312" t="s">
        <v>4</v>
      </c>
      <c r="AM15" s="314"/>
      <c r="AN15" s="5"/>
    </row>
    <row r="16" spans="1:41" ht="17.25" customHeight="1">
      <c r="A16" s="3"/>
      <c r="B16" s="315"/>
      <c r="C16" s="316"/>
      <c r="D16" s="316"/>
      <c r="E16" s="316"/>
      <c r="F16" s="316"/>
      <c r="G16" s="316"/>
      <c r="H16" s="316"/>
      <c r="I16" s="316"/>
      <c r="J16" s="317">
        <f>IF(B16="","",VLOOKUP(B16,'資料'!$B$3:$C$43,2,0))</f>
      </c>
      <c r="K16" s="318"/>
      <c r="L16" s="312"/>
      <c r="M16" s="314"/>
      <c r="N16" s="312"/>
      <c r="O16" s="314"/>
      <c r="P16" s="312"/>
      <c r="Q16" s="314"/>
      <c r="R16" s="312"/>
      <c r="S16" s="314"/>
      <c r="T16" s="312"/>
      <c r="U16" s="314"/>
      <c r="V16" s="312"/>
      <c r="W16" s="314"/>
      <c r="X16" s="312"/>
      <c r="Y16" s="314"/>
      <c r="Z16" s="312"/>
      <c r="AA16" s="314"/>
      <c r="AB16" s="312"/>
      <c r="AC16" s="314"/>
      <c r="AD16" s="312"/>
      <c r="AE16" s="314"/>
      <c r="AF16" s="312"/>
      <c r="AG16" s="314"/>
      <c r="AH16" s="312"/>
      <c r="AI16" s="314"/>
      <c r="AJ16" s="312"/>
      <c r="AK16" s="314"/>
      <c r="AL16" s="319">
        <f>IF(L16="","",SUM(J16:AJ16))</f>
      </c>
      <c r="AM16" s="320">
        <f>IF(AA16=0,"",IF(Z16=AA16+AE16+AF16+AG16+AK16,ROUND((AB16/AA16),3),"error"))</f>
      </c>
      <c r="AN16" s="2"/>
      <c r="AO16" s="1" t="s">
        <v>23</v>
      </c>
    </row>
    <row r="17" spans="1:42" ht="17.25" customHeight="1">
      <c r="A17" s="3"/>
      <c r="B17" s="321"/>
      <c r="C17" s="322"/>
      <c r="D17" s="322"/>
      <c r="E17" s="322"/>
      <c r="F17" s="322"/>
      <c r="G17" s="322"/>
      <c r="H17" s="322"/>
      <c r="I17" s="322"/>
      <c r="J17" s="317">
        <f>IF(B17="","",VLOOKUP(B17,'資料'!$B$3:$C$43,2,0))</f>
      </c>
      <c r="K17" s="318"/>
      <c r="L17" s="312"/>
      <c r="M17" s="314"/>
      <c r="N17" s="312"/>
      <c r="O17" s="314"/>
      <c r="P17" s="312"/>
      <c r="Q17" s="314"/>
      <c r="R17" s="312"/>
      <c r="S17" s="314"/>
      <c r="T17" s="312"/>
      <c r="U17" s="314"/>
      <c r="V17" s="312"/>
      <c r="W17" s="314"/>
      <c r="X17" s="312"/>
      <c r="Y17" s="314"/>
      <c r="Z17" s="312"/>
      <c r="AA17" s="314"/>
      <c r="AB17" s="312"/>
      <c r="AC17" s="314"/>
      <c r="AD17" s="312"/>
      <c r="AE17" s="314"/>
      <c r="AF17" s="312"/>
      <c r="AG17" s="314"/>
      <c r="AH17" s="312"/>
      <c r="AI17" s="314"/>
      <c r="AJ17" s="312"/>
      <c r="AK17" s="314"/>
      <c r="AL17" s="319">
        <f>IF(L17="","",SUM(J17:AJ17))</f>
      </c>
      <c r="AM17" s="320">
        <f>IF(AA17=0,"",IF(Z17=AA17+AE17+AF17+AG17+AK17,ROUND((AB17/AA17),3),"error"))</f>
      </c>
      <c r="AN17" s="2"/>
      <c r="AO17" s="323">
        <v>1</v>
      </c>
      <c r="AP17" s="324"/>
    </row>
    <row r="18" spans="1:40" ht="17.25" customHeight="1">
      <c r="A18" s="4"/>
      <c r="B18" s="325" t="s">
        <v>5</v>
      </c>
      <c r="C18" s="325"/>
      <c r="D18" s="325" t="s">
        <v>24</v>
      </c>
      <c r="E18" s="325"/>
      <c r="F18" s="326"/>
      <c r="G18" s="326"/>
      <c r="H18" s="326"/>
      <c r="I18" s="326"/>
      <c r="J18" s="325" t="s">
        <v>6</v>
      </c>
      <c r="K18" s="325"/>
      <c r="L18" s="326"/>
      <c r="M18" s="326"/>
      <c r="N18" s="326"/>
      <c r="O18" s="326"/>
      <c r="P18" s="325" t="s">
        <v>7</v>
      </c>
      <c r="Q18" s="325"/>
      <c r="R18" s="326"/>
      <c r="S18" s="326"/>
      <c r="T18" s="326"/>
      <c r="U18" s="326"/>
      <c r="V18" s="325" t="s">
        <v>8</v>
      </c>
      <c r="W18" s="325"/>
      <c r="X18" s="326"/>
      <c r="Y18" s="326"/>
      <c r="Z18" s="326"/>
      <c r="AA18" s="326"/>
      <c r="AB18" s="325" t="s">
        <v>9</v>
      </c>
      <c r="AC18" s="325"/>
      <c r="AD18" s="326"/>
      <c r="AE18" s="326"/>
      <c r="AF18" s="326"/>
      <c r="AG18" s="326"/>
      <c r="AH18" s="325" t="s">
        <v>16</v>
      </c>
      <c r="AI18" s="325"/>
      <c r="AJ18" s="326" t="s">
        <v>19</v>
      </c>
      <c r="AK18" s="326"/>
      <c r="AL18" s="326"/>
      <c r="AM18" s="326"/>
      <c r="AN18" s="2"/>
    </row>
    <row r="19" spans="1:40" ht="17.25" customHeight="1">
      <c r="A19" s="3"/>
      <c r="B19" s="327" t="s">
        <v>10</v>
      </c>
      <c r="C19" s="327"/>
      <c r="D19" s="327"/>
      <c r="E19" s="13" t="s">
        <v>11</v>
      </c>
      <c r="F19" s="13"/>
      <c r="G19" s="328">
        <f>IF(+B16="","",B16)</f>
      </c>
      <c r="H19" s="328"/>
      <c r="I19" s="328"/>
      <c r="J19" s="328"/>
      <c r="K19" s="328"/>
      <c r="L19" s="328"/>
      <c r="M19" s="328"/>
      <c r="N19" s="32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" t="s">
        <v>25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N19" s="2"/>
    </row>
    <row r="20" spans="1:38" ht="17.25" customHeight="1">
      <c r="A20" s="4"/>
      <c r="B20" s="329" t="s">
        <v>10</v>
      </c>
      <c r="C20" s="329"/>
      <c r="D20" s="329"/>
      <c r="E20" s="12" t="s">
        <v>12</v>
      </c>
      <c r="F20" s="13"/>
      <c r="G20" s="328">
        <f>IF(+B17="","",B17)</f>
      </c>
      <c r="H20" s="328"/>
      <c r="I20" s="328"/>
      <c r="J20" s="328"/>
      <c r="K20" s="328"/>
      <c r="L20" s="328"/>
      <c r="M20" s="328"/>
      <c r="N20" s="32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" t="s">
        <v>25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40" ht="17.25" customHeight="1">
      <c r="A21" s="15"/>
      <c r="B21" s="15" t="s">
        <v>17</v>
      </c>
      <c r="C21" s="15"/>
      <c r="D21" s="32" t="s">
        <v>18</v>
      </c>
      <c r="E21" s="22"/>
      <c r="F21" s="17"/>
      <c r="G21" s="18" t="s">
        <v>19</v>
      </c>
      <c r="H21" s="18"/>
      <c r="I21" s="23"/>
      <c r="J21" s="23"/>
      <c r="K21" s="23"/>
      <c r="L21" s="23"/>
      <c r="M21" s="23"/>
      <c r="N21" s="23"/>
      <c r="O21" s="24"/>
      <c r="P21" s="25" t="s">
        <v>20</v>
      </c>
      <c r="Q21" s="21"/>
      <c r="R21" s="17"/>
      <c r="S21" s="18" t="s">
        <v>19</v>
      </c>
      <c r="T21" s="18"/>
      <c r="U21" s="23"/>
      <c r="V21" s="23"/>
      <c r="W21" s="23"/>
      <c r="X21" s="23"/>
      <c r="Y21" s="23"/>
      <c r="Z21" s="23"/>
      <c r="AA21" s="20"/>
      <c r="AB21" s="26" t="s">
        <v>21</v>
      </c>
      <c r="AC21" s="22"/>
      <c r="AD21" s="17"/>
      <c r="AE21" s="18" t="s">
        <v>19</v>
      </c>
      <c r="AF21" s="18"/>
      <c r="AG21" s="23"/>
      <c r="AH21" s="23"/>
      <c r="AI21" s="23"/>
      <c r="AJ21" s="23"/>
      <c r="AK21" s="23"/>
      <c r="AL21" s="23"/>
      <c r="AM21" s="13"/>
      <c r="AN21" s="14"/>
    </row>
    <row r="22" spans="1:40" ht="17.25" customHeight="1">
      <c r="A22" s="15"/>
      <c r="B22" s="16" t="s">
        <v>22</v>
      </c>
      <c r="C22" s="16"/>
      <c r="D22" s="25" t="s">
        <v>18</v>
      </c>
      <c r="E22" s="21"/>
      <c r="F22" s="17"/>
      <c r="G22" s="18" t="s">
        <v>19</v>
      </c>
      <c r="H22" s="18"/>
      <c r="I22" s="23"/>
      <c r="J22" s="23"/>
      <c r="K22" s="23"/>
      <c r="L22" s="23"/>
      <c r="M22" s="23"/>
      <c r="N22" s="23"/>
      <c r="O22" s="19"/>
      <c r="P22" s="25" t="s">
        <v>20</v>
      </c>
      <c r="Q22" s="21"/>
      <c r="R22" s="17"/>
      <c r="S22" s="18" t="s">
        <v>19</v>
      </c>
      <c r="T22" s="18"/>
      <c r="U22" s="23"/>
      <c r="V22" s="23"/>
      <c r="W22" s="23"/>
      <c r="X22" s="23"/>
      <c r="Y22" s="23"/>
      <c r="Z22" s="23"/>
      <c r="AA22" s="20"/>
      <c r="AB22" s="26" t="s">
        <v>21</v>
      </c>
      <c r="AC22" s="22"/>
      <c r="AD22" s="17"/>
      <c r="AE22" s="18" t="s">
        <v>19</v>
      </c>
      <c r="AF22" s="18"/>
      <c r="AG22" s="23"/>
      <c r="AH22" s="23"/>
      <c r="AI22" s="23"/>
      <c r="AJ22" s="23"/>
      <c r="AK22" s="23"/>
      <c r="AL22" s="23"/>
      <c r="AM22" s="12"/>
      <c r="AN22" s="11"/>
    </row>
    <row r="23" spans="1:40" ht="17.25" customHeight="1">
      <c r="A23" s="15"/>
      <c r="B23" s="16"/>
      <c r="C23" s="16"/>
      <c r="D23" s="27"/>
      <c r="E23" s="15"/>
      <c r="F23" s="28"/>
      <c r="G23" s="29"/>
      <c r="H23" s="29"/>
      <c r="I23" s="30"/>
      <c r="J23" s="30"/>
      <c r="K23" s="30"/>
      <c r="L23" s="30"/>
      <c r="M23" s="30"/>
      <c r="N23" s="30"/>
      <c r="O23" s="19"/>
      <c r="P23" s="27"/>
      <c r="Q23" s="15"/>
      <c r="R23" s="28"/>
      <c r="S23" s="29"/>
      <c r="T23" s="29"/>
      <c r="U23" s="30"/>
      <c r="V23" s="30"/>
      <c r="W23" s="30"/>
      <c r="X23" s="30"/>
      <c r="Y23" s="30"/>
      <c r="Z23" s="30"/>
      <c r="AA23" s="20"/>
      <c r="AB23" s="31"/>
      <c r="AC23" s="15"/>
      <c r="AD23" s="28"/>
      <c r="AE23" s="29"/>
      <c r="AF23" s="29"/>
      <c r="AG23" s="30"/>
      <c r="AH23" s="30"/>
      <c r="AI23" s="30"/>
      <c r="AJ23" s="30"/>
      <c r="AK23" s="30"/>
      <c r="AL23" s="30"/>
      <c r="AM23" s="12"/>
      <c r="AN23" s="11"/>
    </row>
    <row r="24" spans="39:40" ht="17.25" customHeight="1">
      <c r="AM24" s="2"/>
      <c r="AN24" s="10"/>
    </row>
    <row r="25" spans="1:40" ht="17.25" customHeight="1">
      <c r="A25" s="308" t="s">
        <v>134</v>
      </c>
      <c r="B25" s="308"/>
      <c r="C25" s="308"/>
      <c r="D25" s="7" t="s">
        <v>0</v>
      </c>
      <c r="E25" s="8"/>
      <c r="F25" s="7"/>
      <c r="G25" s="7"/>
      <c r="H25" s="309"/>
      <c r="I25" s="309"/>
      <c r="J25" s="309"/>
      <c r="K25" s="309"/>
      <c r="L25" s="7" t="s">
        <v>1</v>
      </c>
      <c r="M25" s="8"/>
      <c r="N25" s="7"/>
      <c r="O25" s="8"/>
      <c r="P25" s="309"/>
      <c r="Q25" s="309"/>
      <c r="R25" s="309"/>
      <c r="S25" s="309"/>
      <c r="T25" s="7" t="s">
        <v>15</v>
      </c>
      <c r="U25" s="8"/>
      <c r="V25" s="7"/>
      <c r="W25" s="9"/>
      <c r="X25" s="310"/>
      <c r="Y25" s="310"/>
      <c r="Z25" s="310"/>
      <c r="AA25" s="310"/>
      <c r="AB25" s="7" t="s">
        <v>14</v>
      </c>
      <c r="AC25" s="8"/>
      <c r="AD25" s="7"/>
      <c r="AE25" s="9"/>
      <c r="AF25" s="310">
        <f>IF(P25="","",P25-H25)</f>
      </c>
      <c r="AG25" s="310"/>
      <c r="AH25" s="310"/>
      <c r="AI25" s="310"/>
      <c r="AJ25" s="311" t="s">
        <v>2</v>
      </c>
      <c r="AK25" s="311"/>
      <c r="AL25" s="311"/>
      <c r="AM25" s="7">
        <f>AM14+1</f>
        <v>3</v>
      </c>
      <c r="AN25" s="10"/>
    </row>
    <row r="26" spans="1:40" ht="17.25" customHeight="1">
      <c r="A26" s="3"/>
      <c r="B26" s="312" t="s">
        <v>3</v>
      </c>
      <c r="C26" s="313"/>
      <c r="D26" s="313"/>
      <c r="E26" s="313"/>
      <c r="F26" s="313"/>
      <c r="G26" s="313"/>
      <c r="H26" s="313"/>
      <c r="I26" s="313"/>
      <c r="J26" s="313"/>
      <c r="K26" s="314"/>
      <c r="L26" s="312">
        <v>1</v>
      </c>
      <c r="M26" s="314"/>
      <c r="N26" s="312">
        <v>2</v>
      </c>
      <c r="O26" s="314"/>
      <c r="P26" s="312">
        <v>3</v>
      </c>
      <c r="Q26" s="314"/>
      <c r="R26" s="312">
        <v>4</v>
      </c>
      <c r="S26" s="314"/>
      <c r="T26" s="312">
        <v>5</v>
      </c>
      <c r="U26" s="314"/>
      <c r="V26" s="312">
        <v>6</v>
      </c>
      <c r="W26" s="314"/>
      <c r="X26" s="312">
        <v>7</v>
      </c>
      <c r="Y26" s="314"/>
      <c r="Z26" s="312">
        <v>8</v>
      </c>
      <c r="AA26" s="314"/>
      <c r="AB26" s="312">
        <v>9</v>
      </c>
      <c r="AC26" s="314"/>
      <c r="AD26" s="312">
        <v>10</v>
      </c>
      <c r="AE26" s="314"/>
      <c r="AF26" s="312">
        <v>11</v>
      </c>
      <c r="AG26" s="314"/>
      <c r="AH26" s="312">
        <v>12</v>
      </c>
      <c r="AI26" s="314"/>
      <c r="AJ26" s="312">
        <v>13</v>
      </c>
      <c r="AK26" s="314"/>
      <c r="AL26" s="312" t="s">
        <v>4</v>
      </c>
      <c r="AM26" s="314"/>
      <c r="AN26" s="5"/>
    </row>
    <row r="27" spans="1:41" ht="17.25" customHeight="1">
      <c r="A27" s="3"/>
      <c r="B27" s="315"/>
      <c r="C27" s="316"/>
      <c r="D27" s="316"/>
      <c r="E27" s="316"/>
      <c r="F27" s="316"/>
      <c r="G27" s="316"/>
      <c r="H27" s="316"/>
      <c r="I27" s="316"/>
      <c r="J27" s="317">
        <f>IF(B27="","",VLOOKUP(B27,'資料'!$B$3:$C$43,2,0))</f>
      </c>
      <c r="K27" s="318"/>
      <c r="L27" s="312"/>
      <c r="M27" s="314"/>
      <c r="N27" s="312"/>
      <c r="O27" s="314"/>
      <c r="P27" s="312"/>
      <c r="Q27" s="314"/>
      <c r="R27" s="312"/>
      <c r="S27" s="314"/>
      <c r="T27" s="312"/>
      <c r="U27" s="314"/>
      <c r="V27" s="312"/>
      <c r="W27" s="314"/>
      <c r="X27" s="312"/>
      <c r="Y27" s="314"/>
      <c r="Z27" s="312"/>
      <c r="AA27" s="314"/>
      <c r="AB27" s="312"/>
      <c r="AC27" s="314"/>
      <c r="AD27" s="312"/>
      <c r="AE27" s="314"/>
      <c r="AF27" s="312"/>
      <c r="AG27" s="314"/>
      <c r="AH27" s="312"/>
      <c r="AI27" s="314"/>
      <c r="AJ27" s="312"/>
      <c r="AK27" s="314"/>
      <c r="AL27" s="319">
        <f>IF(L27="","",SUM(J27:AJ27))</f>
      </c>
      <c r="AM27" s="320">
        <f>IF(AA27=0,"",IF(Z27=AA27+AE27+AF27+AG27+AK27,ROUND((AB27/AA27),3),"error"))</f>
      </c>
      <c r="AN27" s="2"/>
      <c r="AO27" s="1" t="s">
        <v>23</v>
      </c>
    </row>
    <row r="28" spans="1:42" ht="17.25" customHeight="1">
      <c r="A28" s="3"/>
      <c r="B28" s="321"/>
      <c r="C28" s="322"/>
      <c r="D28" s="322"/>
      <c r="E28" s="322"/>
      <c r="F28" s="322"/>
      <c r="G28" s="322"/>
      <c r="H28" s="322"/>
      <c r="I28" s="322"/>
      <c r="J28" s="317">
        <f>IF(B28="","",VLOOKUP(B28,'資料'!$B$3:$C$43,2,0))</f>
      </c>
      <c r="K28" s="318"/>
      <c r="L28" s="312"/>
      <c r="M28" s="314"/>
      <c r="N28" s="312"/>
      <c r="O28" s="314"/>
      <c r="P28" s="312"/>
      <c r="Q28" s="314"/>
      <c r="R28" s="312"/>
      <c r="S28" s="314"/>
      <c r="T28" s="312"/>
      <c r="U28" s="314"/>
      <c r="V28" s="312"/>
      <c r="W28" s="314"/>
      <c r="X28" s="312"/>
      <c r="Y28" s="314"/>
      <c r="Z28" s="312"/>
      <c r="AA28" s="314"/>
      <c r="AB28" s="312"/>
      <c r="AC28" s="314"/>
      <c r="AD28" s="312"/>
      <c r="AE28" s="314"/>
      <c r="AF28" s="312"/>
      <c r="AG28" s="314"/>
      <c r="AH28" s="312"/>
      <c r="AI28" s="314"/>
      <c r="AJ28" s="312"/>
      <c r="AK28" s="314"/>
      <c r="AL28" s="319">
        <f>IF(L28="","",SUM(J28:AJ28))</f>
      </c>
      <c r="AM28" s="320">
        <f>IF(AA28=0,"",IF(Z28=AA28+AE28+AF28+AG28+AK28,ROUND((AB28/AA28),3),"error"))</f>
      </c>
      <c r="AN28" s="2"/>
      <c r="AO28" s="323">
        <v>1</v>
      </c>
      <c r="AP28" s="324"/>
    </row>
    <row r="29" spans="1:40" ht="17.25" customHeight="1">
      <c r="A29" s="4"/>
      <c r="B29" s="325" t="s">
        <v>5</v>
      </c>
      <c r="C29" s="325"/>
      <c r="D29" s="325" t="s">
        <v>24</v>
      </c>
      <c r="E29" s="325"/>
      <c r="F29" s="326"/>
      <c r="G29" s="326"/>
      <c r="H29" s="326"/>
      <c r="I29" s="326"/>
      <c r="J29" s="325" t="s">
        <v>6</v>
      </c>
      <c r="K29" s="325"/>
      <c r="L29" s="326"/>
      <c r="M29" s="326"/>
      <c r="N29" s="326"/>
      <c r="O29" s="326"/>
      <c r="P29" s="325" t="s">
        <v>7</v>
      </c>
      <c r="Q29" s="325"/>
      <c r="R29" s="326"/>
      <c r="S29" s="326"/>
      <c r="T29" s="326"/>
      <c r="U29" s="326"/>
      <c r="V29" s="325" t="s">
        <v>8</v>
      </c>
      <c r="W29" s="325"/>
      <c r="X29" s="326"/>
      <c r="Y29" s="326"/>
      <c r="Z29" s="326"/>
      <c r="AA29" s="326"/>
      <c r="AB29" s="325" t="s">
        <v>9</v>
      </c>
      <c r="AC29" s="325"/>
      <c r="AD29" s="326"/>
      <c r="AE29" s="326"/>
      <c r="AF29" s="326"/>
      <c r="AG29" s="326"/>
      <c r="AH29" s="325" t="s">
        <v>16</v>
      </c>
      <c r="AI29" s="325"/>
      <c r="AJ29" s="326" t="s">
        <v>19</v>
      </c>
      <c r="AK29" s="326"/>
      <c r="AL29" s="326"/>
      <c r="AM29" s="326"/>
      <c r="AN29" s="2"/>
    </row>
    <row r="30" spans="1:40" ht="17.25" customHeight="1">
      <c r="A30" s="3"/>
      <c r="B30" s="327" t="s">
        <v>10</v>
      </c>
      <c r="C30" s="327"/>
      <c r="D30" s="327"/>
      <c r="E30" s="13" t="s">
        <v>11</v>
      </c>
      <c r="F30" s="13"/>
      <c r="G30" s="328">
        <f>IF(+B27="","",B27)</f>
      </c>
      <c r="H30" s="328"/>
      <c r="I30" s="328"/>
      <c r="J30" s="328"/>
      <c r="K30" s="328"/>
      <c r="L30" s="328"/>
      <c r="M30" s="328"/>
      <c r="N30" s="32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" t="s">
        <v>25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N30" s="2"/>
    </row>
    <row r="31" spans="1:38" ht="17.25" customHeight="1">
      <c r="A31" s="4"/>
      <c r="B31" s="329" t="s">
        <v>10</v>
      </c>
      <c r="C31" s="329"/>
      <c r="D31" s="329"/>
      <c r="E31" s="12" t="s">
        <v>12</v>
      </c>
      <c r="F31" s="13"/>
      <c r="G31" s="328">
        <f>IF(+B28="","",B28)</f>
      </c>
      <c r="H31" s="328"/>
      <c r="I31" s="328"/>
      <c r="J31" s="328"/>
      <c r="K31" s="328"/>
      <c r="L31" s="328"/>
      <c r="M31" s="328"/>
      <c r="N31" s="328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" t="s">
        <v>25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40" ht="17.25" customHeight="1">
      <c r="A32" s="15"/>
      <c r="B32" s="15" t="s">
        <v>17</v>
      </c>
      <c r="C32" s="15"/>
      <c r="D32" s="32" t="s">
        <v>18</v>
      </c>
      <c r="E32" s="22"/>
      <c r="F32" s="17"/>
      <c r="G32" s="18" t="s">
        <v>19</v>
      </c>
      <c r="H32" s="18"/>
      <c r="I32" s="23"/>
      <c r="J32" s="23"/>
      <c r="K32" s="23"/>
      <c r="L32" s="23"/>
      <c r="M32" s="23"/>
      <c r="N32" s="23"/>
      <c r="O32" s="24"/>
      <c r="P32" s="25" t="s">
        <v>20</v>
      </c>
      <c r="Q32" s="21"/>
      <c r="R32" s="17"/>
      <c r="S32" s="18" t="s">
        <v>19</v>
      </c>
      <c r="T32" s="18"/>
      <c r="U32" s="23"/>
      <c r="V32" s="23"/>
      <c r="W32" s="23"/>
      <c r="X32" s="23"/>
      <c r="Y32" s="23"/>
      <c r="Z32" s="23"/>
      <c r="AA32" s="20"/>
      <c r="AB32" s="26" t="s">
        <v>21</v>
      </c>
      <c r="AC32" s="22"/>
      <c r="AD32" s="17"/>
      <c r="AE32" s="18" t="s">
        <v>19</v>
      </c>
      <c r="AF32" s="18"/>
      <c r="AG32" s="23"/>
      <c r="AH32" s="23"/>
      <c r="AI32" s="23"/>
      <c r="AJ32" s="23"/>
      <c r="AK32" s="23"/>
      <c r="AL32" s="23"/>
      <c r="AM32" s="13"/>
      <c r="AN32" s="14"/>
    </row>
    <row r="33" spans="1:40" ht="17.25" customHeight="1">
      <c r="A33" s="15"/>
      <c r="B33" s="16" t="s">
        <v>22</v>
      </c>
      <c r="C33" s="16"/>
      <c r="D33" s="25" t="s">
        <v>18</v>
      </c>
      <c r="E33" s="21"/>
      <c r="F33" s="17"/>
      <c r="G33" s="18" t="s">
        <v>19</v>
      </c>
      <c r="H33" s="18"/>
      <c r="I33" s="23"/>
      <c r="J33" s="23"/>
      <c r="K33" s="23"/>
      <c r="L33" s="23"/>
      <c r="M33" s="23"/>
      <c r="N33" s="23"/>
      <c r="O33" s="19"/>
      <c r="P33" s="25" t="s">
        <v>20</v>
      </c>
      <c r="Q33" s="21"/>
      <c r="R33" s="17"/>
      <c r="S33" s="18" t="s">
        <v>19</v>
      </c>
      <c r="T33" s="18"/>
      <c r="U33" s="23"/>
      <c r="V33" s="23"/>
      <c r="W33" s="23"/>
      <c r="X33" s="23"/>
      <c r="Y33" s="23"/>
      <c r="Z33" s="23"/>
      <c r="AA33" s="20"/>
      <c r="AB33" s="26" t="s">
        <v>21</v>
      </c>
      <c r="AC33" s="22"/>
      <c r="AD33" s="17"/>
      <c r="AE33" s="18" t="s">
        <v>19</v>
      </c>
      <c r="AF33" s="18"/>
      <c r="AG33" s="23"/>
      <c r="AH33" s="23"/>
      <c r="AI33" s="23"/>
      <c r="AJ33" s="23"/>
      <c r="AK33" s="23"/>
      <c r="AL33" s="23"/>
      <c r="AM33" s="12"/>
      <c r="AN33" s="11"/>
    </row>
    <row r="34" spans="1:40" ht="17.25" customHeight="1">
      <c r="A34" s="15"/>
      <c r="B34" s="16"/>
      <c r="C34" s="16"/>
      <c r="D34" s="27"/>
      <c r="E34" s="15"/>
      <c r="F34" s="28"/>
      <c r="G34" s="29"/>
      <c r="H34" s="29"/>
      <c r="I34" s="30"/>
      <c r="J34" s="30"/>
      <c r="K34" s="30"/>
      <c r="L34" s="30"/>
      <c r="M34" s="30"/>
      <c r="N34" s="30"/>
      <c r="O34" s="19"/>
      <c r="P34" s="27"/>
      <c r="Q34" s="15"/>
      <c r="R34" s="28"/>
      <c r="S34" s="29"/>
      <c r="T34" s="29"/>
      <c r="U34" s="30"/>
      <c r="V34" s="30"/>
      <c r="W34" s="30"/>
      <c r="X34" s="30"/>
      <c r="Y34" s="30"/>
      <c r="Z34" s="30"/>
      <c r="AA34" s="20"/>
      <c r="AB34" s="31"/>
      <c r="AC34" s="15"/>
      <c r="AD34" s="28"/>
      <c r="AE34" s="29"/>
      <c r="AF34" s="29"/>
      <c r="AG34" s="30"/>
      <c r="AH34" s="30"/>
      <c r="AI34" s="30"/>
      <c r="AJ34" s="30"/>
      <c r="AK34" s="30"/>
      <c r="AL34" s="30"/>
      <c r="AM34" s="12"/>
      <c r="AN34" s="11"/>
    </row>
    <row r="35" spans="39:40" ht="17.25" customHeight="1">
      <c r="AM35" s="2"/>
      <c r="AN35" s="10"/>
    </row>
    <row r="36" spans="1:40" ht="17.25" customHeight="1">
      <c r="A36" s="308" t="s">
        <v>134</v>
      </c>
      <c r="B36" s="308"/>
      <c r="C36" s="308"/>
      <c r="D36" s="7" t="s">
        <v>0</v>
      </c>
      <c r="E36" s="8"/>
      <c r="F36" s="7"/>
      <c r="G36" s="7"/>
      <c r="H36" s="309"/>
      <c r="I36" s="309"/>
      <c r="J36" s="309"/>
      <c r="K36" s="309"/>
      <c r="L36" s="7" t="s">
        <v>1</v>
      </c>
      <c r="M36" s="8"/>
      <c r="N36" s="7"/>
      <c r="O36" s="8"/>
      <c r="P36" s="309"/>
      <c r="Q36" s="309"/>
      <c r="R36" s="309"/>
      <c r="S36" s="309"/>
      <c r="T36" s="7" t="s">
        <v>15</v>
      </c>
      <c r="U36" s="8"/>
      <c r="V36" s="7"/>
      <c r="W36" s="9"/>
      <c r="X36" s="310"/>
      <c r="Y36" s="310"/>
      <c r="Z36" s="310"/>
      <c r="AA36" s="310"/>
      <c r="AB36" s="7" t="s">
        <v>14</v>
      </c>
      <c r="AC36" s="8"/>
      <c r="AD36" s="7"/>
      <c r="AE36" s="9"/>
      <c r="AF36" s="310">
        <f>IF(P36="","",P36-H36)</f>
      </c>
      <c r="AG36" s="310"/>
      <c r="AH36" s="310"/>
      <c r="AI36" s="310"/>
      <c r="AJ36" s="311" t="s">
        <v>2</v>
      </c>
      <c r="AK36" s="311"/>
      <c r="AL36" s="311"/>
      <c r="AM36" s="7">
        <f>AM25+1</f>
        <v>4</v>
      </c>
      <c r="AN36" s="10"/>
    </row>
    <row r="37" spans="1:40" ht="17.25" customHeight="1">
      <c r="A37" s="3"/>
      <c r="B37" s="312" t="s">
        <v>3</v>
      </c>
      <c r="C37" s="313"/>
      <c r="D37" s="313"/>
      <c r="E37" s="313"/>
      <c r="F37" s="313"/>
      <c r="G37" s="313"/>
      <c r="H37" s="313"/>
      <c r="I37" s="313"/>
      <c r="J37" s="313"/>
      <c r="K37" s="314"/>
      <c r="L37" s="312">
        <v>1</v>
      </c>
      <c r="M37" s="314"/>
      <c r="N37" s="312">
        <v>2</v>
      </c>
      <c r="O37" s="314"/>
      <c r="P37" s="312">
        <v>3</v>
      </c>
      <c r="Q37" s="314"/>
      <c r="R37" s="312">
        <v>4</v>
      </c>
      <c r="S37" s="314"/>
      <c r="T37" s="312">
        <v>5</v>
      </c>
      <c r="U37" s="314"/>
      <c r="V37" s="312">
        <v>6</v>
      </c>
      <c r="W37" s="314"/>
      <c r="X37" s="312">
        <v>7</v>
      </c>
      <c r="Y37" s="314"/>
      <c r="Z37" s="312">
        <v>8</v>
      </c>
      <c r="AA37" s="314"/>
      <c r="AB37" s="312">
        <v>9</v>
      </c>
      <c r="AC37" s="314"/>
      <c r="AD37" s="312">
        <v>10</v>
      </c>
      <c r="AE37" s="314"/>
      <c r="AF37" s="312">
        <v>11</v>
      </c>
      <c r="AG37" s="314"/>
      <c r="AH37" s="312">
        <v>12</v>
      </c>
      <c r="AI37" s="314"/>
      <c r="AJ37" s="312">
        <v>13</v>
      </c>
      <c r="AK37" s="314"/>
      <c r="AL37" s="312" t="s">
        <v>4</v>
      </c>
      <c r="AM37" s="314"/>
      <c r="AN37" s="5"/>
    </row>
    <row r="38" spans="1:41" ht="17.25" customHeight="1">
      <c r="A38" s="3"/>
      <c r="B38" s="315"/>
      <c r="C38" s="316"/>
      <c r="D38" s="316"/>
      <c r="E38" s="316"/>
      <c r="F38" s="316"/>
      <c r="G38" s="316"/>
      <c r="H38" s="316"/>
      <c r="I38" s="316"/>
      <c r="J38" s="317">
        <f>IF(B38="","",VLOOKUP(B38,'資料'!$B$3:$C$43,2,0))</f>
      </c>
      <c r="K38" s="318"/>
      <c r="L38" s="312"/>
      <c r="M38" s="314"/>
      <c r="N38" s="312"/>
      <c r="O38" s="314"/>
      <c r="P38" s="312"/>
      <c r="Q38" s="314"/>
      <c r="R38" s="312"/>
      <c r="S38" s="314"/>
      <c r="T38" s="312"/>
      <c r="U38" s="314"/>
      <c r="V38" s="312"/>
      <c r="W38" s="314"/>
      <c r="X38" s="312"/>
      <c r="Y38" s="314"/>
      <c r="Z38" s="312"/>
      <c r="AA38" s="314"/>
      <c r="AB38" s="312"/>
      <c r="AC38" s="314"/>
      <c r="AD38" s="312"/>
      <c r="AE38" s="314"/>
      <c r="AF38" s="312"/>
      <c r="AG38" s="314"/>
      <c r="AH38" s="312"/>
      <c r="AI38" s="314"/>
      <c r="AJ38" s="312"/>
      <c r="AK38" s="314"/>
      <c r="AL38" s="319">
        <f>IF(L38="","",SUM(J38:AJ38))</f>
      </c>
      <c r="AM38" s="320">
        <f>IF(AA38=0,"",IF(Z38=AA38+AE38+AF38+AG38+AK38,ROUND((AB38/AA38),3),"error"))</f>
      </c>
      <c r="AN38" s="2"/>
      <c r="AO38" s="1" t="s">
        <v>23</v>
      </c>
    </row>
    <row r="39" spans="1:42" ht="17.25" customHeight="1">
      <c r="A39" s="3"/>
      <c r="B39" s="321"/>
      <c r="C39" s="322"/>
      <c r="D39" s="322"/>
      <c r="E39" s="322"/>
      <c r="F39" s="322"/>
      <c r="G39" s="322"/>
      <c r="H39" s="322"/>
      <c r="I39" s="322"/>
      <c r="J39" s="317">
        <f>IF(B39="","",VLOOKUP(B39,'資料'!$B$3:$C$43,2,0))</f>
      </c>
      <c r="K39" s="318"/>
      <c r="L39" s="312"/>
      <c r="M39" s="314"/>
      <c r="N39" s="312"/>
      <c r="O39" s="314"/>
      <c r="P39" s="312"/>
      <c r="Q39" s="314"/>
      <c r="R39" s="312"/>
      <c r="S39" s="314"/>
      <c r="T39" s="312"/>
      <c r="U39" s="314"/>
      <c r="V39" s="312"/>
      <c r="W39" s="314"/>
      <c r="X39" s="312"/>
      <c r="Y39" s="314"/>
      <c r="Z39" s="312"/>
      <c r="AA39" s="314"/>
      <c r="AB39" s="312"/>
      <c r="AC39" s="314"/>
      <c r="AD39" s="312"/>
      <c r="AE39" s="314"/>
      <c r="AF39" s="312"/>
      <c r="AG39" s="314"/>
      <c r="AH39" s="312"/>
      <c r="AI39" s="314"/>
      <c r="AJ39" s="312"/>
      <c r="AK39" s="314"/>
      <c r="AL39" s="319">
        <f>IF(L39="","",SUM(J39:AJ39))</f>
      </c>
      <c r="AM39" s="320">
        <f>IF(AA39=0,"",IF(Z39=AA39+AE39+AF39+AG39+AK39,ROUND((AB39/AA39),3),"error"))</f>
      </c>
      <c r="AN39" s="2"/>
      <c r="AO39" s="323">
        <v>1</v>
      </c>
      <c r="AP39" s="324"/>
    </row>
    <row r="40" spans="1:40" ht="17.25" customHeight="1">
      <c r="A40" s="4"/>
      <c r="B40" s="325" t="s">
        <v>5</v>
      </c>
      <c r="C40" s="325"/>
      <c r="D40" s="325" t="s">
        <v>24</v>
      </c>
      <c r="E40" s="325"/>
      <c r="F40" s="326"/>
      <c r="G40" s="326"/>
      <c r="H40" s="326"/>
      <c r="I40" s="326"/>
      <c r="J40" s="325" t="s">
        <v>6</v>
      </c>
      <c r="K40" s="325"/>
      <c r="L40" s="326"/>
      <c r="M40" s="326"/>
      <c r="N40" s="326"/>
      <c r="O40" s="326"/>
      <c r="P40" s="325" t="s">
        <v>7</v>
      </c>
      <c r="Q40" s="325"/>
      <c r="R40" s="326"/>
      <c r="S40" s="326"/>
      <c r="T40" s="326"/>
      <c r="U40" s="326"/>
      <c r="V40" s="325" t="s">
        <v>8</v>
      </c>
      <c r="W40" s="325"/>
      <c r="X40" s="326"/>
      <c r="Y40" s="326"/>
      <c r="Z40" s="326"/>
      <c r="AA40" s="326"/>
      <c r="AB40" s="325" t="s">
        <v>9</v>
      </c>
      <c r="AC40" s="325"/>
      <c r="AD40" s="326"/>
      <c r="AE40" s="326"/>
      <c r="AF40" s="326"/>
      <c r="AG40" s="326"/>
      <c r="AH40" s="325" t="s">
        <v>16</v>
      </c>
      <c r="AI40" s="325"/>
      <c r="AJ40" s="326" t="s">
        <v>19</v>
      </c>
      <c r="AK40" s="326"/>
      <c r="AL40" s="326"/>
      <c r="AM40" s="326"/>
      <c r="AN40" s="2"/>
    </row>
    <row r="41" spans="1:40" ht="17.25" customHeight="1">
      <c r="A41" s="3"/>
      <c r="B41" s="327" t="s">
        <v>10</v>
      </c>
      <c r="C41" s="327"/>
      <c r="D41" s="327"/>
      <c r="E41" s="13" t="s">
        <v>11</v>
      </c>
      <c r="F41" s="13"/>
      <c r="G41" s="328">
        <f>IF(+B38="","",B38)</f>
      </c>
      <c r="H41" s="328"/>
      <c r="I41" s="328"/>
      <c r="J41" s="328"/>
      <c r="K41" s="328"/>
      <c r="L41" s="328"/>
      <c r="M41" s="328"/>
      <c r="N41" s="328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" t="s">
        <v>25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N41" s="2"/>
    </row>
    <row r="42" spans="1:38" ht="17.25" customHeight="1">
      <c r="A42" s="4"/>
      <c r="B42" s="329" t="s">
        <v>10</v>
      </c>
      <c r="C42" s="329"/>
      <c r="D42" s="329"/>
      <c r="E42" s="12" t="s">
        <v>12</v>
      </c>
      <c r="F42" s="13"/>
      <c r="G42" s="328">
        <f>IF(+B39="","",B39)</f>
      </c>
      <c r="H42" s="328"/>
      <c r="I42" s="328"/>
      <c r="J42" s="328"/>
      <c r="K42" s="328"/>
      <c r="L42" s="328"/>
      <c r="M42" s="328"/>
      <c r="N42" s="328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" t="s">
        <v>25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40" ht="17.25" customHeight="1">
      <c r="A43" s="15"/>
      <c r="B43" s="15" t="s">
        <v>17</v>
      </c>
      <c r="C43" s="15"/>
      <c r="D43" s="32" t="s">
        <v>18</v>
      </c>
      <c r="E43" s="22"/>
      <c r="F43" s="17"/>
      <c r="G43" s="18" t="s">
        <v>19</v>
      </c>
      <c r="H43" s="18"/>
      <c r="I43" s="23"/>
      <c r="J43" s="23"/>
      <c r="K43" s="23"/>
      <c r="L43" s="23"/>
      <c r="M43" s="23"/>
      <c r="N43" s="23"/>
      <c r="O43" s="24"/>
      <c r="P43" s="25" t="s">
        <v>20</v>
      </c>
      <c r="Q43" s="21"/>
      <c r="R43" s="17"/>
      <c r="S43" s="18" t="s">
        <v>19</v>
      </c>
      <c r="T43" s="18"/>
      <c r="U43" s="23"/>
      <c r="V43" s="23"/>
      <c r="W43" s="23"/>
      <c r="X43" s="23"/>
      <c r="Y43" s="23"/>
      <c r="Z43" s="23"/>
      <c r="AA43" s="20"/>
      <c r="AB43" s="26" t="s">
        <v>21</v>
      </c>
      <c r="AC43" s="22"/>
      <c r="AD43" s="17"/>
      <c r="AE43" s="18" t="s">
        <v>19</v>
      </c>
      <c r="AF43" s="18"/>
      <c r="AG43" s="23"/>
      <c r="AH43" s="23"/>
      <c r="AI43" s="23"/>
      <c r="AJ43" s="23"/>
      <c r="AK43" s="23"/>
      <c r="AL43" s="23"/>
      <c r="AM43" s="13"/>
      <c r="AN43" s="14"/>
    </row>
    <row r="44" spans="1:40" ht="17.25" customHeight="1">
      <c r="A44" s="15"/>
      <c r="B44" s="16" t="s">
        <v>22</v>
      </c>
      <c r="C44" s="16"/>
      <c r="D44" s="25" t="s">
        <v>18</v>
      </c>
      <c r="E44" s="21"/>
      <c r="F44" s="17"/>
      <c r="G44" s="18" t="s">
        <v>19</v>
      </c>
      <c r="H44" s="18"/>
      <c r="I44" s="23"/>
      <c r="J44" s="23"/>
      <c r="K44" s="23"/>
      <c r="L44" s="23"/>
      <c r="M44" s="23"/>
      <c r="N44" s="23"/>
      <c r="O44" s="19"/>
      <c r="P44" s="25" t="s">
        <v>20</v>
      </c>
      <c r="Q44" s="21"/>
      <c r="R44" s="17"/>
      <c r="S44" s="18" t="s">
        <v>19</v>
      </c>
      <c r="T44" s="18"/>
      <c r="U44" s="23"/>
      <c r="V44" s="23"/>
      <c r="W44" s="23"/>
      <c r="X44" s="23"/>
      <c r="Y44" s="23"/>
      <c r="Z44" s="23"/>
      <c r="AA44" s="20"/>
      <c r="AB44" s="26" t="s">
        <v>21</v>
      </c>
      <c r="AC44" s="22"/>
      <c r="AD44" s="17"/>
      <c r="AE44" s="18" t="s">
        <v>19</v>
      </c>
      <c r="AF44" s="18"/>
      <c r="AG44" s="23"/>
      <c r="AH44" s="23"/>
      <c r="AI44" s="23"/>
      <c r="AJ44" s="23"/>
      <c r="AK44" s="23"/>
      <c r="AL44" s="23"/>
      <c r="AM44" s="12"/>
      <c r="AN44" s="11"/>
    </row>
    <row r="45" spans="1:40" ht="17.25" customHeight="1">
      <c r="A45" s="15"/>
      <c r="B45" s="16"/>
      <c r="C45" s="16"/>
      <c r="D45" s="27"/>
      <c r="E45" s="15"/>
      <c r="F45" s="28"/>
      <c r="G45" s="29"/>
      <c r="H45" s="29"/>
      <c r="I45" s="30"/>
      <c r="J45" s="30"/>
      <c r="K45" s="30"/>
      <c r="L45" s="30"/>
      <c r="M45" s="30"/>
      <c r="N45" s="30"/>
      <c r="O45" s="19"/>
      <c r="P45" s="27"/>
      <c r="Q45" s="15"/>
      <c r="R45" s="28"/>
      <c r="S45" s="29"/>
      <c r="T45" s="29"/>
      <c r="U45" s="30"/>
      <c r="V45" s="30"/>
      <c r="W45" s="30"/>
      <c r="X45" s="30"/>
      <c r="Y45" s="30"/>
      <c r="Z45" s="30"/>
      <c r="AA45" s="20"/>
      <c r="AB45" s="31"/>
      <c r="AC45" s="15"/>
      <c r="AD45" s="28"/>
      <c r="AE45" s="29"/>
      <c r="AF45" s="29"/>
      <c r="AG45" s="30"/>
      <c r="AH45" s="30"/>
      <c r="AI45" s="30"/>
      <c r="AJ45" s="30"/>
      <c r="AK45" s="30"/>
      <c r="AL45" s="30"/>
      <c r="AM45" s="12"/>
      <c r="AN45" s="11"/>
    </row>
    <row r="46" spans="39:40" ht="17.25" customHeight="1">
      <c r="AM46" s="2"/>
      <c r="AN46" s="10"/>
    </row>
    <row r="47" spans="1:40" ht="17.25" customHeight="1">
      <c r="A47" s="308" t="s">
        <v>134</v>
      </c>
      <c r="B47" s="308"/>
      <c r="C47" s="308"/>
      <c r="D47" s="7" t="s">
        <v>0</v>
      </c>
      <c r="E47" s="8"/>
      <c r="F47" s="7"/>
      <c r="G47" s="7"/>
      <c r="H47" s="309"/>
      <c r="I47" s="309"/>
      <c r="J47" s="309"/>
      <c r="K47" s="309"/>
      <c r="L47" s="7" t="s">
        <v>1</v>
      </c>
      <c r="M47" s="8"/>
      <c r="N47" s="7"/>
      <c r="O47" s="8"/>
      <c r="P47" s="309"/>
      <c r="Q47" s="309"/>
      <c r="R47" s="309"/>
      <c r="S47" s="309"/>
      <c r="T47" s="7" t="s">
        <v>15</v>
      </c>
      <c r="U47" s="8"/>
      <c r="V47" s="7"/>
      <c r="W47" s="9"/>
      <c r="X47" s="310"/>
      <c r="Y47" s="310"/>
      <c r="Z47" s="310"/>
      <c r="AA47" s="310"/>
      <c r="AB47" s="7" t="s">
        <v>14</v>
      </c>
      <c r="AC47" s="8"/>
      <c r="AD47" s="7"/>
      <c r="AE47" s="9"/>
      <c r="AF47" s="310">
        <f>IF(P47="","",P47-H47)</f>
      </c>
      <c r="AG47" s="310"/>
      <c r="AH47" s="310"/>
      <c r="AI47" s="310"/>
      <c r="AJ47" s="311" t="s">
        <v>2</v>
      </c>
      <c r="AK47" s="311"/>
      <c r="AL47" s="311"/>
      <c r="AM47" s="7">
        <f>AM36+1</f>
        <v>5</v>
      </c>
      <c r="AN47" s="10"/>
    </row>
    <row r="48" spans="1:40" ht="17.25" customHeight="1">
      <c r="A48" s="3"/>
      <c r="B48" s="312" t="s">
        <v>3</v>
      </c>
      <c r="C48" s="313"/>
      <c r="D48" s="313"/>
      <c r="E48" s="313"/>
      <c r="F48" s="313"/>
      <c r="G48" s="313"/>
      <c r="H48" s="313"/>
      <c r="I48" s="313"/>
      <c r="J48" s="313"/>
      <c r="K48" s="314"/>
      <c r="L48" s="312">
        <v>1</v>
      </c>
      <c r="M48" s="314"/>
      <c r="N48" s="312">
        <v>2</v>
      </c>
      <c r="O48" s="314"/>
      <c r="P48" s="312">
        <v>3</v>
      </c>
      <c r="Q48" s="314"/>
      <c r="R48" s="312">
        <v>4</v>
      </c>
      <c r="S48" s="314"/>
      <c r="T48" s="312">
        <v>5</v>
      </c>
      <c r="U48" s="314"/>
      <c r="V48" s="312">
        <v>6</v>
      </c>
      <c r="W48" s="314"/>
      <c r="X48" s="312">
        <v>7</v>
      </c>
      <c r="Y48" s="314"/>
      <c r="Z48" s="312">
        <v>8</v>
      </c>
      <c r="AA48" s="314"/>
      <c r="AB48" s="312">
        <v>9</v>
      </c>
      <c r="AC48" s="314"/>
      <c r="AD48" s="312">
        <v>10</v>
      </c>
      <c r="AE48" s="314"/>
      <c r="AF48" s="312">
        <v>11</v>
      </c>
      <c r="AG48" s="314"/>
      <c r="AH48" s="312">
        <v>12</v>
      </c>
      <c r="AI48" s="314"/>
      <c r="AJ48" s="312">
        <v>13</v>
      </c>
      <c r="AK48" s="314"/>
      <c r="AL48" s="312" t="s">
        <v>4</v>
      </c>
      <c r="AM48" s="314"/>
      <c r="AN48" s="5"/>
    </row>
    <row r="49" spans="1:41" ht="17.25" customHeight="1">
      <c r="A49" s="3"/>
      <c r="B49" s="315"/>
      <c r="C49" s="316"/>
      <c r="D49" s="316"/>
      <c r="E49" s="316"/>
      <c r="F49" s="316"/>
      <c r="G49" s="316"/>
      <c r="H49" s="316"/>
      <c r="I49" s="316"/>
      <c r="J49" s="317">
        <f>IF(B49="","",VLOOKUP(B49,'資料'!$B$3:$C$43,2,0))</f>
      </c>
      <c r="K49" s="318"/>
      <c r="L49" s="312"/>
      <c r="M49" s="314"/>
      <c r="N49" s="312"/>
      <c r="O49" s="314"/>
      <c r="P49" s="312"/>
      <c r="Q49" s="314"/>
      <c r="R49" s="312"/>
      <c r="S49" s="314"/>
      <c r="T49" s="312"/>
      <c r="U49" s="314"/>
      <c r="V49" s="312"/>
      <c r="W49" s="314"/>
      <c r="X49" s="312"/>
      <c r="Y49" s="314"/>
      <c r="Z49" s="312"/>
      <c r="AA49" s="314"/>
      <c r="AB49" s="312"/>
      <c r="AC49" s="314"/>
      <c r="AD49" s="312"/>
      <c r="AE49" s="314"/>
      <c r="AF49" s="312"/>
      <c r="AG49" s="314"/>
      <c r="AH49" s="312"/>
      <c r="AI49" s="314"/>
      <c r="AJ49" s="312"/>
      <c r="AK49" s="314"/>
      <c r="AL49" s="319">
        <f>IF(L49="","",SUM(J49:AJ49))</f>
      </c>
      <c r="AM49" s="320">
        <f>IF(AA49=0,"",IF(Z49=AA49+AE49+AF49+AG49+AK49,ROUND((AB49/AA49),3),"error"))</f>
      </c>
      <c r="AN49" s="2"/>
      <c r="AO49" s="1" t="s">
        <v>23</v>
      </c>
    </row>
    <row r="50" spans="1:42" ht="17.25" customHeight="1">
      <c r="A50" s="3"/>
      <c r="B50" s="321"/>
      <c r="C50" s="322"/>
      <c r="D50" s="322"/>
      <c r="E50" s="322"/>
      <c r="F50" s="322"/>
      <c r="G50" s="322"/>
      <c r="H50" s="322"/>
      <c r="I50" s="322"/>
      <c r="J50" s="317">
        <f>IF(B50="","",VLOOKUP(B50,'資料'!$B$3:$C$43,2,0))</f>
      </c>
      <c r="K50" s="318"/>
      <c r="L50" s="312"/>
      <c r="M50" s="314"/>
      <c r="N50" s="312"/>
      <c r="O50" s="314"/>
      <c r="P50" s="312"/>
      <c r="Q50" s="314"/>
      <c r="R50" s="312"/>
      <c r="S50" s="314"/>
      <c r="T50" s="312"/>
      <c r="U50" s="314"/>
      <c r="V50" s="312"/>
      <c r="W50" s="314"/>
      <c r="X50" s="312"/>
      <c r="Y50" s="314"/>
      <c r="Z50" s="312"/>
      <c r="AA50" s="314"/>
      <c r="AB50" s="312"/>
      <c r="AC50" s="314"/>
      <c r="AD50" s="312"/>
      <c r="AE50" s="314"/>
      <c r="AF50" s="312"/>
      <c r="AG50" s="314"/>
      <c r="AH50" s="312"/>
      <c r="AI50" s="314"/>
      <c r="AJ50" s="312"/>
      <c r="AK50" s="314"/>
      <c r="AL50" s="319">
        <f>IF(L50="","",SUM(J50:AJ50))</f>
      </c>
      <c r="AM50" s="320">
        <f>IF(AA50=0,"",IF(Z50=AA50+AE50+AF50+AG50+AK50,ROUND((AB50/AA50),3),"error"))</f>
      </c>
      <c r="AN50" s="2"/>
      <c r="AO50" s="323">
        <v>1</v>
      </c>
      <c r="AP50" s="324"/>
    </row>
    <row r="51" spans="1:40" ht="17.25" customHeight="1">
      <c r="A51" s="4"/>
      <c r="B51" s="325" t="s">
        <v>5</v>
      </c>
      <c r="C51" s="325"/>
      <c r="D51" s="325" t="s">
        <v>24</v>
      </c>
      <c r="E51" s="325"/>
      <c r="F51" s="326"/>
      <c r="G51" s="326"/>
      <c r="H51" s="326"/>
      <c r="I51" s="326"/>
      <c r="J51" s="325" t="s">
        <v>6</v>
      </c>
      <c r="K51" s="325"/>
      <c r="L51" s="326"/>
      <c r="M51" s="326"/>
      <c r="N51" s="326"/>
      <c r="O51" s="326"/>
      <c r="P51" s="325" t="s">
        <v>7</v>
      </c>
      <c r="Q51" s="325"/>
      <c r="R51" s="326"/>
      <c r="S51" s="326"/>
      <c r="T51" s="326"/>
      <c r="U51" s="326"/>
      <c r="V51" s="325" t="s">
        <v>8</v>
      </c>
      <c r="W51" s="325"/>
      <c r="X51" s="326"/>
      <c r="Y51" s="326"/>
      <c r="Z51" s="326"/>
      <c r="AA51" s="326"/>
      <c r="AB51" s="325" t="s">
        <v>9</v>
      </c>
      <c r="AC51" s="325"/>
      <c r="AD51" s="326"/>
      <c r="AE51" s="326"/>
      <c r="AF51" s="326"/>
      <c r="AG51" s="326"/>
      <c r="AH51" s="325" t="s">
        <v>16</v>
      </c>
      <c r="AI51" s="325"/>
      <c r="AJ51" s="326" t="s">
        <v>19</v>
      </c>
      <c r="AK51" s="326"/>
      <c r="AL51" s="326"/>
      <c r="AM51" s="326"/>
      <c r="AN51" s="2"/>
    </row>
    <row r="52" spans="1:40" ht="17.25" customHeight="1">
      <c r="A52" s="3"/>
      <c r="B52" s="327" t="s">
        <v>10</v>
      </c>
      <c r="C52" s="327"/>
      <c r="D52" s="327"/>
      <c r="E52" s="13" t="s">
        <v>11</v>
      </c>
      <c r="F52" s="13"/>
      <c r="G52" s="328">
        <f>IF(+B49="","",B49)</f>
      </c>
      <c r="H52" s="328"/>
      <c r="I52" s="328"/>
      <c r="J52" s="328"/>
      <c r="K52" s="328"/>
      <c r="L52" s="328"/>
      <c r="M52" s="328"/>
      <c r="N52" s="32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" t="s">
        <v>25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N52" s="2"/>
    </row>
    <row r="53" spans="1:38" ht="17.25" customHeight="1">
      <c r="A53" s="4"/>
      <c r="B53" s="329" t="s">
        <v>10</v>
      </c>
      <c r="C53" s="329"/>
      <c r="D53" s="329"/>
      <c r="E53" s="12" t="s">
        <v>12</v>
      </c>
      <c r="F53" s="13"/>
      <c r="G53" s="328">
        <f>IF(+B50="","",B50)</f>
      </c>
      <c r="H53" s="328"/>
      <c r="I53" s="328"/>
      <c r="J53" s="328"/>
      <c r="K53" s="328"/>
      <c r="L53" s="328"/>
      <c r="M53" s="328"/>
      <c r="N53" s="32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" t="s">
        <v>25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40" ht="17.25" customHeight="1">
      <c r="A54" s="15"/>
      <c r="B54" s="15" t="s">
        <v>17</v>
      </c>
      <c r="C54" s="15"/>
      <c r="D54" s="32" t="s">
        <v>18</v>
      </c>
      <c r="E54" s="22"/>
      <c r="F54" s="17"/>
      <c r="G54" s="18" t="s">
        <v>19</v>
      </c>
      <c r="H54" s="18"/>
      <c r="I54" s="23"/>
      <c r="J54" s="23"/>
      <c r="K54" s="23"/>
      <c r="L54" s="23"/>
      <c r="M54" s="23"/>
      <c r="N54" s="23"/>
      <c r="O54" s="24"/>
      <c r="P54" s="25" t="s">
        <v>20</v>
      </c>
      <c r="Q54" s="21"/>
      <c r="R54" s="17"/>
      <c r="S54" s="18" t="s">
        <v>19</v>
      </c>
      <c r="T54" s="18"/>
      <c r="U54" s="23"/>
      <c r="V54" s="23"/>
      <c r="W54" s="23"/>
      <c r="X54" s="23"/>
      <c r="Y54" s="23"/>
      <c r="Z54" s="23"/>
      <c r="AA54" s="20"/>
      <c r="AB54" s="26" t="s">
        <v>21</v>
      </c>
      <c r="AC54" s="22"/>
      <c r="AD54" s="17"/>
      <c r="AE54" s="18" t="s">
        <v>19</v>
      </c>
      <c r="AF54" s="18"/>
      <c r="AG54" s="23"/>
      <c r="AH54" s="23"/>
      <c r="AI54" s="23"/>
      <c r="AJ54" s="23"/>
      <c r="AK54" s="23"/>
      <c r="AL54" s="23"/>
      <c r="AM54" s="13"/>
      <c r="AN54" s="14"/>
    </row>
    <row r="55" spans="1:40" ht="17.25" customHeight="1">
      <c r="A55" s="15"/>
      <c r="B55" s="16" t="s">
        <v>22</v>
      </c>
      <c r="C55" s="16"/>
      <c r="D55" s="25" t="s">
        <v>18</v>
      </c>
      <c r="E55" s="21"/>
      <c r="F55" s="17"/>
      <c r="G55" s="18" t="s">
        <v>19</v>
      </c>
      <c r="H55" s="18"/>
      <c r="I55" s="23"/>
      <c r="J55" s="23"/>
      <c r="K55" s="23"/>
      <c r="L55" s="23"/>
      <c r="M55" s="23"/>
      <c r="N55" s="23"/>
      <c r="O55" s="19"/>
      <c r="P55" s="25" t="s">
        <v>20</v>
      </c>
      <c r="Q55" s="21"/>
      <c r="R55" s="17"/>
      <c r="S55" s="18" t="s">
        <v>19</v>
      </c>
      <c r="T55" s="18"/>
      <c r="U55" s="23"/>
      <c r="V55" s="23"/>
      <c r="W55" s="23"/>
      <c r="X55" s="23"/>
      <c r="Y55" s="23"/>
      <c r="Z55" s="23"/>
      <c r="AA55" s="20"/>
      <c r="AB55" s="26" t="s">
        <v>21</v>
      </c>
      <c r="AC55" s="22"/>
      <c r="AD55" s="17"/>
      <c r="AE55" s="18" t="s">
        <v>19</v>
      </c>
      <c r="AF55" s="18"/>
      <c r="AG55" s="23"/>
      <c r="AH55" s="23"/>
      <c r="AI55" s="23"/>
      <c r="AJ55" s="23"/>
      <c r="AK55" s="23"/>
      <c r="AL55" s="23"/>
      <c r="AM55" s="12"/>
      <c r="AN55" s="11"/>
    </row>
    <row r="56" spans="1:40" ht="17.25" customHeight="1">
      <c r="A56" s="15"/>
      <c r="B56" s="16"/>
      <c r="C56" s="16"/>
      <c r="D56" s="27"/>
      <c r="E56" s="15"/>
      <c r="F56" s="28"/>
      <c r="G56" s="29"/>
      <c r="H56" s="29"/>
      <c r="I56" s="30"/>
      <c r="J56" s="30"/>
      <c r="K56" s="30"/>
      <c r="L56" s="30"/>
      <c r="M56" s="30"/>
      <c r="N56" s="30"/>
      <c r="O56" s="19"/>
      <c r="P56" s="27"/>
      <c r="Q56" s="15"/>
      <c r="R56" s="28"/>
      <c r="S56" s="29"/>
      <c r="T56" s="29"/>
      <c r="U56" s="30"/>
      <c r="V56" s="30"/>
      <c r="W56" s="30"/>
      <c r="X56" s="30"/>
      <c r="Y56" s="30"/>
      <c r="Z56" s="30"/>
      <c r="AA56" s="20"/>
      <c r="AB56" s="31"/>
      <c r="AC56" s="15"/>
      <c r="AD56" s="28"/>
      <c r="AE56" s="29"/>
      <c r="AF56" s="29"/>
      <c r="AG56" s="30"/>
      <c r="AH56" s="30"/>
      <c r="AI56" s="30"/>
      <c r="AJ56" s="30"/>
      <c r="AK56" s="30"/>
      <c r="AL56" s="30"/>
      <c r="AM56" s="12"/>
      <c r="AN56" s="11"/>
    </row>
    <row r="57" spans="39:40" ht="17.25" customHeight="1">
      <c r="AM57" s="2"/>
      <c r="AN57" s="10"/>
    </row>
    <row r="58" spans="1:40" ht="17.25" customHeight="1">
      <c r="A58" s="308" t="s">
        <v>134</v>
      </c>
      <c r="B58" s="308"/>
      <c r="C58" s="308"/>
      <c r="D58" s="7" t="s">
        <v>0</v>
      </c>
      <c r="E58" s="8"/>
      <c r="F58" s="7"/>
      <c r="G58" s="7"/>
      <c r="H58" s="309"/>
      <c r="I58" s="309"/>
      <c r="J58" s="309"/>
      <c r="K58" s="309"/>
      <c r="L58" s="7" t="s">
        <v>1</v>
      </c>
      <c r="M58" s="8"/>
      <c r="N58" s="7"/>
      <c r="O58" s="8"/>
      <c r="P58" s="309"/>
      <c r="Q58" s="309"/>
      <c r="R58" s="309"/>
      <c r="S58" s="309"/>
      <c r="T58" s="7" t="s">
        <v>15</v>
      </c>
      <c r="U58" s="8"/>
      <c r="V58" s="7"/>
      <c r="W58" s="9"/>
      <c r="X58" s="310"/>
      <c r="Y58" s="310"/>
      <c r="Z58" s="310"/>
      <c r="AA58" s="310"/>
      <c r="AB58" s="7" t="s">
        <v>14</v>
      </c>
      <c r="AC58" s="8"/>
      <c r="AD58" s="7"/>
      <c r="AE58" s="9"/>
      <c r="AF58" s="310">
        <f>IF(P58="","",P58-H58)</f>
      </c>
      <c r="AG58" s="310"/>
      <c r="AH58" s="310"/>
      <c r="AI58" s="310"/>
      <c r="AJ58" s="311" t="s">
        <v>2</v>
      </c>
      <c r="AK58" s="311"/>
      <c r="AL58" s="311"/>
      <c r="AM58" s="7">
        <f>AM47+1</f>
        <v>6</v>
      </c>
      <c r="AN58" s="10"/>
    </row>
    <row r="59" spans="1:40" ht="17.25" customHeight="1">
      <c r="A59" s="3"/>
      <c r="B59" s="312" t="s">
        <v>3</v>
      </c>
      <c r="C59" s="313"/>
      <c r="D59" s="313"/>
      <c r="E59" s="313"/>
      <c r="F59" s="313"/>
      <c r="G59" s="313"/>
      <c r="H59" s="313"/>
      <c r="I59" s="313"/>
      <c r="J59" s="313"/>
      <c r="K59" s="314"/>
      <c r="L59" s="312">
        <v>1</v>
      </c>
      <c r="M59" s="314"/>
      <c r="N59" s="312">
        <v>2</v>
      </c>
      <c r="O59" s="314"/>
      <c r="P59" s="312">
        <v>3</v>
      </c>
      <c r="Q59" s="314"/>
      <c r="R59" s="312">
        <v>4</v>
      </c>
      <c r="S59" s="314"/>
      <c r="T59" s="312">
        <v>5</v>
      </c>
      <c r="U59" s="314"/>
      <c r="V59" s="312">
        <v>6</v>
      </c>
      <c r="W59" s="314"/>
      <c r="X59" s="312">
        <v>7</v>
      </c>
      <c r="Y59" s="314"/>
      <c r="Z59" s="312">
        <v>8</v>
      </c>
      <c r="AA59" s="314"/>
      <c r="AB59" s="312">
        <v>9</v>
      </c>
      <c r="AC59" s="314"/>
      <c r="AD59" s="312">
        <v>10</v>
      </c>
      <c r="AE59" s="314"/>
      <c r="AF59" s="312">
        <v>11</v>
      </c>
      <c r="AG59" s="314"/>
      <c r="AH59" s="312">
        <v>12</v>
      </c>
      <c r="AI59" s="314"/>
      <c r="AJ59" s="312">
        <v>13</v>
      </c>
      <c r="AK59" s="314"/>
      <c r="AL59" s="312" t="s">
        <v>4</v>
      </c>
      <c r="AM59" s="314"/>
      <c r="AN59" s="5"/>
    </row>
    <row r="60" spans="1:41" ht="17.25" customHeight="1">
      <c r="A60" s="3"/>
      <c r="B60" s="315"/>
      <c r="C60" s="316"/>
      <c r="D60" s="316"/>
      <c r="E60" s="316"/>
      <c r="F60" s="316"/>
      <c r="G60" s="316"/>
      <c r="H60" s="316"/>
      <c r="I60" s="316"/>
      <c r="J60" s="317">
        <f>IF(B60="","",VLOOKUP(B60,'資料'!$B$3:$C$43,2,0))</f>
      </c>
      <c r="K60" s="318"/>
      <c r="L60" s="312"/>
      <c r="M60" s="314"/>
      <c r="N60" s="312"/>
      <c r="O60" s="314"/>
      <c r="P60" s="312"/>
      <c r="Q60" s="314"/>
      <c r="R60" s="312"/>
      <c r="S60" s="314"/>
      <c r="T60" s="312"/>
      <c r="U60" s="314"/>
      <c r="V60" s="312"/>
      <c r="W60" s="314"/>
      <c r="X60" s="312"/>
      <c r="Y60" s="314"/>
      <c r="Z60" s="312"/>
      <c r="AA60" s="314"/>
      <c r="AB60" s="312"/>
      <c r="AC60" s="314"/>
      <c r="AD60" s="312"/>
      <c r="AE60" s="314"/>
      <c r="AF60" s="312"/>
      <c r="AG60" s="314"/>
      <c r="AH60" s="312"/>
      <c r="AI60" s="314"/>
      <c r="AJ60" s="312"/>
      <c r="AK60" s="314"/>
      <c r="AL60" s="319">
        <f>IF(L60="","",SUM(J60:AJ60))</f>
      </c>
      <c r="AM60" s="320">
        <f>IF(AA60=0,"",IF(Z60=AA60+AE60+AF60+AG60+AK60,ROUND((AB60/AA60),3),"error"))</f>
      </c>
      <c r="AN60" s="2"/>
      <c r="AO60" s="1" t="s">
        <v>23</v>
      </c>
    </row>
    <row r="61" spans="1:42" ht="17.25" customHeight="1">
      <c r="A61" s="3"/>
      <c r="B61" s="321"/>
      <c r="C61" s="322"/>
      <c r="D61" s="322"/>
      <c r="E61" s="322"/>
      <c r="F61" s="322"/>
      <c r="G61" s="322"/>
      <c r="H61" s="322"/>
      <c r="I61" s="322"/>
      <c r="J61" s="317">
        <f>IF(B61="","",VLOOKUP(B61,'資料'!$B$3:$C$43,2,0))</f>
      </c>
      <c r="K61" s="318"/>
      <c r="L61" s="312"/>
      <c r="M61" s="314"/>
      <c r="N61" s="312"/>
      <c r="O61" s="314"/>
      <c r="P61" s="312"/>
      <c r="Q61" s="314"/>
      <c r="R61" s="312"/>
      <c r="S61" s="314"/>
      <c r="T61" s="312"/>
      <c r="U61" s="314"/>
      <c r="V61" s="312"/>
      <c r="W61" s="314"/>
      <c r="X61" s="312"/>
      <c r="Y61" s="314"/>
      <c r="Z61" s="312"/>
      <c r="AA61" s="314"/>
      <c r="AB61" s="312"/>
      <c r="AC61" s="314"/>
      <c r="AD61" s="312"/>
      <c r="AE61" s="314"/>
      <c r="AF61" s="312"/>
      <c r="AG61" s="314"/>
      <c r="AH61" s="312"/>
      <c r="AI61" s="314"/>
      <c r="AJ61" s="312"/>
      <c r="AK61" s="314"/>
      <c r="AL61" s="319">
        <f>IF(L61="","",SUM(J61:AJ61))</f>
      </c>
      <c r="AM61" s="320">
        <f>IF(AA61=0,"",IF(Z61=AA61+AE61+AF61+AG61+AK61,ROUND((AB61/AA61),3),"error"))</f>
      </c>
      <c r="AN61" s="2"/>
      <c r="AO61" s="323">
        <v>1</v>
      </c>
      <c r="AP61" s="324"/>
    </row>
    <row r="62" spans="1:40" ht="17.25" customHeight="1">
      <c r="A62" s="4"/>
      <c r="B62" s="325" t="s">
        <v>5</v>
      </c>
      <c r="C62" s="325"/>
      <c r="D62" s="325" t="s">
        <v>24</v>
      </c>
      <c r="E62" s="325"/>
      <c r="F62" s="326"/>
      <c r="G62" s="326"/>
      <c r="H62" s="326"/>
      <c r="I62" s="326"/>
      <c r="J62" s="325" t="s">
        <v>6</v>
      </c>
      <c r="K62" s="325"/>
      <c r="L62" s="326"/>
      <c r="M62" s="326"/>
      <c r="N62" s="326"/>
      <c r="O62" s="326"/>
      <c r="P62" s="325" t="s">
        <v>7</v>
      </c>
      <c r="Q62" s="325"/>
      <c r="R62" s="326"/>
      <c r="S62" s="326"/>
      <c r="T62" s="326"/>
      <c r="U62" s="326"/>
      <c r="V62" s="325" t="s">
        <v>8</v>
      </c>
      <c r="W62" s="325"/>
      <c r="X62" s="326"/>
      <c r="Y62" s="326"/>
      <c r="Z62" s="326"/>
      <c r="AA62" s="326"/>
      <c r="AB62" s="325" t="s">
        <v>9</v>
      </c>
      <c r="AC62" s="325"/>
      <c r="AD62" s="326"/>
      <c r="AE62" s="326"/>
      <c r="AF62" s="326"/>
      <c r="AG62" s="326"/>
      <c r="AH62" s="325" t="s">
        <v>16</v>
      </c>
      <c r="AI62" s="325"/>
      <c r="AJ62" s="326" t="s">
        <v>19</v>
      </c>
      <c r="AK62" s="326"/>
      <c r="AL62" s="326"/>
      <c r="AM62" s="326"/>
      <c r="AN62" s="2"/>
    </row>
    <row r="63" spans="1:40" ht="17.25" customHeight="1">
      <c r="A63" s="3"/>
      <c r="B63" s="327" t="s">
        <v>10</v>
      </c>
      <c r="C63" s="327"/>
      <c r="D63" s="327"/>
      <c r="E63" s="13" t="s">
        <v>11</v>
      </c>
      <c r="F63" s="13"/>
      <c r="G63" s="328">
        <f>IF(+B60="","",B60)</f>
      </c>
      <c r="H63" s="328"/>
      <c r="I63" s="328"/>
      <c r="J63" s="328"/>
      <c r="K63" s="328"/>
      <c r="L63" s="328"/>
      <c r="M63" s="328"/>
      <c r="N63" s="328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1" t="s">
        <v>25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N63" s="2"/>
    </row>
    <row r="64" spans="1:38" ht="17.25" customHeight="1">
      <c r="A64" s="4"/>
      <c r="B64" s="329" t="s">
        <v>10</v>
      </c>
      <c r="C64" s="329"/>
      <c r="D64" s="329"/>
      <c r="E64" s="12" t="s">
        <v>12</v>
      </c>
      <c r="F64" s="13"/>
      <c r="G64" s="328">
        <f>IF(+B61="","",B61)</f>
      </c>
      <c r="H64" s="328"/>
      <c r="I64" s="328"/>
      <c r="J64" s="328"/>
      <c r="K64" s="328"/>
      <c r="L64" s="328"/>
      <c r="M64" s="328"/>
      <c r="N64" s="328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1" t="s">
        <v>25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40" ht="17.25" customHeight="1">
      <c r="A65" s="15"/>
      <c r="B65" s="15" t="s">
        <v>17</v>
      </c>
      <c r="C65" s="15"/>
      <c r="D65" s="32" t="s">
        <v>18</v>
      </c>
      <c r="E65" s="22"/>
      <c r="F65" s="17"/>
      <c r="G65" s="18" t="s">
        <v>19</v>
      </c>
      <c r="H65" s="18"/>
      <c r="I65" s="23"/>
      <c r="J65" s="23"/>
      <c r="K65" s="23"/>
      <c r="L65" s="23"/>
      <c r="M65" s="23"/>
      <c r="N65" s="23"/>
      <c r="O65" s="24"/>
      <c r="P65" s="25" t="s">
        <v>20</v>
      </c>
      <c r="Q65" s="21"/>
      <c r="R65" s="17"/>
      <c r="S65" s="18" t="s">
        <v>19</v>
      </c>
      <c r="T65" s="18"/>
      <c r="U65" s="23"/>
      <c r="V65" s="23"/>
      <c r="W65" s="23"/>
      <c r="X65" s="23"/>
      <c r="Y65" s="23"/>
      <c r="Z65" s="23"/>
      <c r="AA65" s="20"/>
      <c r="AB65" s="26" t="s">
        <v>21</v>
      </c>
      <c r="AC65" s="22"/>
      <c r="AD65" s="17"/>
      <c r="AE65" s="18" t="s">
        <v>19</v>
      </c>
      <c r="AF65" s="18"/>
      <c r="AG65" s="23"/>
      <c r="AH65" s="23"/>
      <c r="AI65" s="23"/>
      <c r="AJ65" s="23"/>
      <c r="AK65" s="23"/>
      <c r="AL65" s="23"/>
      <c r="AM65" s="13"/>
      <c r="AN65" s="14"/>
    </row>
    <row r="66" spans="1:40" ht="17.25" customHeight="1">
      <c r="A66" s="15"/>
      <c r="B66" s="16" t="s">
        <v>22</v>
      </c>
      <c r="C66" s="16"/>
      <c r="D66" s="25" t="s">
        <v>18</v>
      </c>
      <c r="E66" s="21"/>
      <c r="F66" s="17"/>
      <c r="G66" s="18" t="s">
        <v>19</v>
      </c>
      <c r="H66" s="18"/>
      <c r="I66" s="23"/>
      <c r="J66" s="23"/>
      <c r="K66" s="23"/>
      <c r="L66" s="23"/>
      <c r="M66" s="23"/>
      <c r="N66" s="23"/>
      <c r="O66" s="19"/>
      <c r="P66" s="25" t="s">
        <v>20</v>
      </c>
      <c r="Q66" s="21"/>
      <c r="R66" s="17"/>
      <c r="S66" s="18" t="s">
        <v>19</v>
      </c>
      <c r="T66" s="18"/>
      <c r="U66" s="23"/>
      <c r="V66" s="23"/>
      <c r="W66" s="23"/>
      <c r="X66" s="23"/>
      <c r="Y66" s="23"/>
      <c r="Z66" s="23"/>
      <c r="AA66" s="20"/>
      <c r="AB66" s="26" t="s">
        <v>21</v>
      </c>
      <c r="AC66" s="22"/>
      <c r="AD66" s="17"/>
      <c r="AE66" s="18" t="s">
        <v>19</v>
      </c>
      <c r="AF66" s="18"/>
      <c r="AG66" s="23"/>
      <c r="AH66" s="23"/>
      <c r="AI66" s="23"/>
      <c r="AJ66" s="23"/>
      <c r="AK66" s="23"/>
      <c r="AL66" s="23"/>
      <c r="AM66" s="12"/>
      <c r="AN66" s="11"/>
    </row>
    <row r="67" spans="1:40" ht="17.25" customHeight="1">
      <c r="A67" s="15"/>
      <c r="B67" s="16"/>
      <c r="C67" s="16"/>
      <c r="D67" s="27"/>
      <c r="E67" s="15"/>
      <c r="F67" s="28"/>
      <c r="G67" s="29"/>
      <c r="H67" s="29"/>
      <c r="I67" s="30"/>
      <c r="J67" s="30"/>
      <c r="K67" s="30"/>
      <c r="L67" s="30"/>
      <c r="M67" s="30"/>
      <c r="N67" s="30"/>
      <c r="O67" s="19"/>
      <c r="P67" s="27"/>
      <c r="Q67" s="15"/>
      <c r="R67" s="28"/>
      <c r="S67" s="29"/>
      <c r="T67" s="29"/>
      <c r="U67" s="30"/>
      <c r="V67" s="30"/>
      <c r="W67" s="30"/>
      <c r="X67" s="30"/>
      <c r="Y67" s="30"/>
      <c r="Z67" s="30"/>
      <c r="AA67" s="20"/>
      <c r="AB67" s="31"/>
      <c r="AC67" s="15"/>
      <c r="AD67" s="28"/>
      <c r="AE67" s="29"/>
      <c r="AF67" s="29"/>
      <c r="AG67" s="30"/>
      <c r="AH67" s="30"/>
      <c r="AI67" s="30"/>
      <c r="AJ67" s="30"/>
      <c r="AK67" s="30"/>
      <c r="AL67" s="30"/>
      <c r="AM67" s="12"/>
      <c r="AN67" s="11"/>
    </row>
    <row r="68" spans="39:40" ht="17.25" customHeight="1">
      <c r="AM68" s="2"/>
      <c r="AN68" s="10"/>
    </row>
    <row r="69" spans="1:40" ht="17.25" customHeight="1">
      <c r="A69" s="308" t="s">
        <v>134</v>
      </c>
      <c r="B69" s="308"/>
      <c r="C69" s="308"/>
      <c r="D69" s="7" t="s">
        <v>0</v>
      </c>
      <c r="E69" s="8"/>
      <c r="F69" s="7"/>
      <c r="G69" s="7"/>
      <c r="H69" s="309"/>
      <c r="I69" s="309"/>
      <c r="J69" s="309"/>
      <c r="K69" s="309"/>
      <c r="L69" s="7" t="s">
        <v>1</v>
      </c>
      <c r="M69" s="8"/>
      <c r="N69" s="7"/>
      <c r="O69" s="8"/>
      <c r="P69" s="309"/>
      <c r="Q69" s="309"/>
      <c r="R69" s="309"/>
      <c r="S69" s="309"/>
      <c r="T69" s="7" t="s">
        <v>15</v>
      </c>
      <c r="U69" s="8"/>
      <c r="V69" s="7"/>
      <c r="W69" s="9"/>
      <c r="X69" s="310"/>
      <c r="Y69" s="310"/>
      <c r="Z69" s="310"/>
      <c r="AA69" s="310"/>
      <c r="AB69" s="7" t="s">
        <v>14</v>
      </c>
      <c r="AC69" s="8"/>
      <c r="AD69" s="7"/>
      <c r="AE69" s="9"/>
      <c r="AF69" s="310">
        <f>IF(P69="","",P69-H69)</f>
      </c>
      <c r="AG69" s="310"/>
      <c r="AH69" s="310"/>
      <c r="AI69" s="310"/>
      <c r="AJ69" s="311" t="s">
        <v>2</v>
      </c>
      <c r="AK69" s="311"/>
      <c r="AL69" s="311"/>
      <c r="AM69" s="7">
        <f>AM58+1</f>
        <v>7</v>
      </c>
      <c r="AN69" s="10"/>
    </row>
    <row r="70" spans="1:40" ht="17.25" customHeight="1">
      <c r="A70" s="3"/>
      <c r="B70" s="312" t="s">
        <v>3</v>
      </c>
      <c r="C70" s="313"/>
      <c r="D70" s="313"/>
      <c r="E70" s="313"/>
      <c r="F70" s="313"/>
      <c r="G70" s="313"/>
      <c r="H70" s="313"/>
      <c r="I70" s="313"/>
      <c r="J70" s="313"/>
      <c r="K70" s="314"/>
      <c r="L70" s="312">
        <v>1</v>
      </c>
      <c r="M70" s="314"/>
      <c r="N70" s="312">
        <v>2</v>
      </c>
      <c r="O70" s="314"/>
      <c r="P70" s="312">
        <v>3</v>
      </c>
      <c r="Q70" s="314"/>
      <c r="R70" s="312">
        <v>4</v>
      </c>
      <c r="S70" s="314"/>
      <c r="T70" s="312">
        <v>5</v>
      </c>
      <c r="U70" s="314"/>
      <c r="V70" s="312">
        <v>6</v>
      </c>
      <c r="W70" s="314"/>
      <c r="X70" s="312">
        <v>7</v>
      </c>
      <c r="Y70" s="314"/>
      <c r="Z70" s="312">
        <v>8</v>
      </c>
      <c r="AA70" s="314"/>
      <c r="AB70" s="312">
        <v>9</v>
      </c>
      <c r="AC70" s="314"/>
      <c r="AD70" s="312">
        <v>10</v>
      </c>
      <c r="AE70" s="314"/>
      <c r="AF70" s="312">
        <v>11</v>
      </c>
      <c r="AG70" s="314"/>
      <c r="AH70" s="312">
        <v>12</v>
      </c>
      <c r="AI70" s="314"/>
      <c r="AJ70" s="312">
        <v>13</v>
      </c>
      <c r="AK70" s="314"/>
      <c r="AL70" s="312" t="s">
        <v>4</v>
      </c>
      <c r="AM70" s="314"/>
      <c r="AN70" s="5"/>
    </row>
    <row r="71" spans="1:41" ht="17.25" customHeight="1">
      <c r="A71" s="3"/>
      <c r="B71" s="315"/>
      <c r="C71" s="316"/>
      <c r="D71" s="316"/>
      <c r="E71" s="316"/>
      <c r="F71" s="316"/>
      <c r="G71" s="316"/>
      <c r="H71" s="316"/>
      <c r="I71" s="316"/>
      <c r="J71" s="317">
        <f>IF(B71="","",VLOOKUP(B71,'資料'!$B$3:$C$43,2,0))</f>
      </c>
      <c r="K71" s="318"/>
      <c r="L71" s="312"/>
      <c r="M71" s="314"/>
      <c r="N71" s="312"/>
      <c r="O71" s="314"/>
      <c r="P71" s="312"/>
      <c r="Q71" s="314"/>
      <c r="R71" s="312"/>
      <c r="S71" s="314"/>
      <c r="T71" s="312"/>
      <c r="U71" s="314"/>
      <c r="V71" s="312"/>
      <c r="W71" s="314"/>
      <c r="X71" s="312"/>
      <c r="Y71" s="314"/>
      <c r="Z71" s="312"/>
      <c r="AA71" s="314"/>
      <c r="AB71" s="312"/>
      <c r="AC71" s="314"/>
      <c r="AD71" s="312"/>
      <c r="AE71" s="314"/>
      <c r="AF71" s="312"/>
      <c r="AG71" s="314"/>
      <c r="AH71" s="312"/>
      <c r="AI71" s="314"/>
      <c r="AJ71" s="312"/>
      <c r="AK71" s="314"/>
      <c r="AL71" s="319">
        <f>IF(L71="","",SUM(J71:AJ71))</f>
      </c>
      <c r="AM71" s="320">
        <f>IF(AA71=0,"",IF(Z71=AA71+AE71+AF71+AG71+AK71,ROUND((AB71/AA71),3),"error"))</f>
      </c>
      <c r="AN71" s="2"/>
      <c r="AO71" s="1" t="s">
        <v>23</v>
      </c>
    </row>
    <row r="72" spans="1:42" ht="17.25" customHeight="1">
      <c r="A72" s="3"/>
      <c r="B72" s="321"/>
      <c r="C72" s="322"/>
      <c r="D72" s="322"/>
      <c r="E72" s="322"/>
      <c r="F72" s="322"/>
      <c r="G72" s="322"/>
      <c r="H72" s="322"/>
      <c r="I72" s="322"/>
      <c r="J72" s="317">
        <f>IF(B72="","",VLOOKUP(B72,'資料'!$B$3:$C$43,2,0))</f>
      </c>
      <c r="K72" s="318"/>
      <c r="L72" s="312"/>
      <c r="M72" s="314"/>
      <c r="N72" s="312"/>
      <c r="O72" s="314"/>
      <c r="P72" s="312"/>
      <c r="Q72" s="314"/>
      <c r="R72" s="312"/>
      <c r="S72" s="314"/>
      <c r="T72" s="312"/>
      <c r="U72" s="314"/>
      <c r="V72" s="312"/>
      <c r="W72" s="314"/>
      <c r="X72" s="312"/>
      <c r="Y72" s="314"/>
      <c r="Z72" s="312"/>
      <c r="AA72" s="314"/>
      <c r="AB72" s="312"/>
      <c r="AC72" s="314"/>
      <c r="AD72" s="312"/>
      <c r="AE72" s="314"/>
      <c r="AF72" s="312"/>
      <c r="AG72" s="314"/>
      <c r="AH72" s="312"/>
      <c r="AI72" s="314"/>
      <c r="AJ72" s="312"/>
      <c r="AK72" s="314"/>
      <c r="AL72" s="319">
        <f>IF(L72="","",SUM(J72:AJ72))</f>
      </c>
      <c r="AM72" s="320">
        <f>IF(AA72=0,"",IF(Z72=AA72+AE72+AF72+AG72+AK72,ROUND((AB72/AA72),3),"error"))</f>
      </c>
      <c r="AN72" s="2"/>
      <c r="AO72" s="323">
        <v>1</v>
      </c>
      <c r="AP72" s="324"/>
    </row>
    <row r="73" spans="1:40" ht="17.25" customHeight="1">
      <c r="A73" s="4"/>
      <c r="B73" s="325" t="s">
        <v>5</v>
      </c>
      <c r="C73" s="325"/>
      <c r="D73" s="325" t="s">
        <v>24</v>
      </c>
      <c r="E73" s="325"/>
      <c r="F73" s="326"/>
      <c r="G73" s="326"/>
      <c r="H73" s="326"/>
      <c r="I73" s="326"/>
      <c r="J73" s="325" t="s">
        <v>6</v>
      </c>
      <c r="K73" s="325"/>
      <c r="L73" s="326"/>
      <c r="M73" s="326"/>
      <c r="N73" s="326"/>
      <c r="O73" s="326"/>
      <c r="P73" s="325" t="s">
        <v>7</v>
      </c>
      <c r="Q73" s="325"/>
      <c r="R73" s="326"/>
      <c r="S73" s="326"/>
      <c r="T73" s="326"/>
      <c r="U73" s="326"/>
      <c r="V73" s="325" t="s">
        <v>8</v>
      </c>
      <c r="W73" s="325"/>
      <c r="X73" s="326"/>
      <c r="Y73" s="326"/>
      <c r="Z73" s="326"/>
      <c r="AA73" s="326"/>
      <c r="AB73" s="325" t="s">
        <v>9</v>
      </c>
      <c r="AC73" s="325"/>
      <c r="AD73" s="326"/>
      <c r="AE73" s="326"/>
      <c r="AF73" s="326"/>
      <c r="AG73" s="326"/>
      <c r="AH73" s="325" t="s">
        <v>16</v>
      </c>
      <c r="AI73" s="325"/>
      <c r="AJ73" s="326" t="s">
        <v>19</v>
      </c>
      <c r="AK73" s="326"/>
      <c r="AL73" s="326"/>
      <c r="AM73" s="326"/>
      <c r="AN73" s="2"/>
    </row>
    <row r="74" spans="1:40" ht="17.25" customHeight="1">
      <c r="A74" s="3"/>
      <c r="B74" s="327" t="s">
        <v>10</v>
      </c>
      <c r="C74" s="327"/>
      <c r="D74" s="327"/>
      <c r="E74" s="13" t="s">
        <v>11</v>
      </c>
      <c r="F74" s="13"/>
      <c r="G74" s="328">
        <f>IF(+B71="","",B71)</f>
      </c>
      <c r="H74" s="328"/>
      <c r="I74" s="328"/>
      <c r="J74" s="328"/>
      <c r="K74" s="328"/>
      <c r="L74" s="328"/>
      <c r="M74" s="328"/>
      <c r="N74" s="328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1" t="s">
        <v>25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N74" s="2"/>
    </row>
    <row r="75" spans="1:38" ht="17.25" customHeight="1">
      <c r="A75" s="4"/>
      <c r="B75" s="329" t="s">
        <v>10</v>
      </c>
      <c r="C75" s="329"/>
      <c r="D75" s="329"/>
      <c r="E75" s="12" t="s">
        <v>12</v>
      </c>
      <c r="F75" s="13"/>
      <c r="G75" s="328">
        <f>IF(+B72="","",B72)</f>
      </c>
      <c r="H75" s="328"/>
      <c r="I75" s="328"/>
      <c r="J75" s="328"/>
      <c r="K75" s="328"/>
      <c r="L75" s="328"/>
      <c r="M75" s="328"/>
      <c r="N75" s="328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1" t="s">
        <v>25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40" ht="17.25" customHeight="1">
      <c r="A76" s="15"/>
      <c r="B76" s="15" t="s">
        <v>17</v>
      </c>
      <c r="C76" s="15"/>
      <c r="D76" s="32" t="s">
        <v>18</v>
      </c>
      <c r="E76" s="22"/>
      <c r="F76" s="17"/>
      <c r="G76" s="18" t="s">
        <v>19</v>
      </c>
      <c r="H76" s="18"/>
      <c r="I76" s="23"/>
      <c r="J76" s="23"/>
      <c r="K76" s="23"/>
      <c r="L76" s="23"/>
      <c r="M76" s="23"/>
      <c r="N76" s="23"/>
      <c r="O76" s="24"/>
      <c r="P76" s="25" t="s">
        <v>20</v>
      </c>
      <c r="Q76" s="21"/>
      <c r="R76" s="17"/>
      <c r="S76" s="18" t="s">
        <v>19</v>
      </c>
      <c r="T76" s="18"/>
      <c r="U76" s="23"/>
      <c r="V76" s="23"/>
      <c r="W76" s="23"/>
      <c r="X76" s="23"/>
      <c r="Y76" s="23"/>
      <c r="Z76" s="23"/>
      <c r="AA76" s="20"/>
      <c r="AB76" s="26" t="s">
        <v>21</v>
      </c>
      <c r="AC76" s="22"/>
      <c r="AD76" s="17"/>
      <c r="AE76" s="18" t="s">
        <v>19</v>
      </c>
      <c r="AF76" s="18"/>
      <c r="AG76" s="23"/>
      <c r="AH76" s="23"/>
      <c r="AI76" s="23"/>
      <c r="AJ76" s="23"/>
      <c r="AK76" s="23"/>
      <c r="AL76" s="23"/>
      <c r="AM76" s="13"/>
      <c r="AN76" s="14"/>
    </row>
    <row r="77" spans="1:40" ht="17.25" customHeight="1">
      <c r="A77" s="15"/>
      <c r="B77" s="16" t="s">
        <v>22</v>
      </c>
      <c r="C77" s="16"/>
      <c r="D77" s="25" t="s">
        <v>18</v>
      </c>
      <c r="E77" s="21"/>
      <c r="F77" s="17"/>
      <c r="G77" s="18" t="s">
        <v>19</v>
      </c>
      <c r="H77" s="18"/>
      <c r="I77" s="23"/>
      <c r="J77" s="23"/>
      <c r="K77" s="23"/>
      <c r="L77" s="23"/>
      <c r="M77" s="23"/>
      <c r="N77" s="23"/>
      <c r="O77" s="19"/>
      <c r="P77" s="25" t="s">
        <v>20</v>
      </c>
      <c r="Q77" s="21"/>
      <c r="R77" s="17"/>
      <c r="S77" s="18" t="s">
        <v>19</v>
      </c>
      <c r="T77" s="18"/>
      <c r="U77" s="23"/>
      <c r="V77" s="23"/>
      <c r="W77" s="23"/>
      <c r="X77" s="23"/>
      <c r="Y77" s="23"/>
      <c r="Z77" s="23"/>
      <c r="AA77" s="20"/>
      <c r="AB77" s="26" t="s">
        <v>21</v>
      </c>
      <c r="AC77" s="22"/>
      <c r="AD77" s="17"/>
      <c r="AE77" s="18" t="s">
        <v>19</v>
      </c>
      <c r="AF77" s="18"/>
      <c r="AG77" s="23"/>
      <c r="AH77" s="23"/>
      <c r="AI77" s="23"/>
      <c r="AJ77" s="23"/>
      <c r="AK77" s="23"/>
      <c r="AL77" s="23"/>
      <c r="AM77" s="12"/>
      <c r="AN77" s="11"/>
    </row>
    <row r="78" spans="1:40" ht="17.25" customHeight="1">
      <c r="A78" s="15"/>
      <c r="B78" s="16"/>
      <c r="C78" s="16"/>
      <c r="D78" s="27"/>
      <c r="E78" s="15"/>
      <c r="F78" s="28"/>
      <c r="G78" s="29"/>
      <c r="H78" s="29"/>
      <c r="I78" s="30"/>
      <c r="J78" s="30"/>
      <c r="K78" s="30"/>
      <c r="L78" s="30"/>
      <c r="M78" s="30"/>
      <c r="N78" s="30"/>
      <c r="O78" s="19"/>
      <c r="P78" s="27"/>
      <c r="Q78" s="15"/>
      <c r="R78" s="28"/>
      <c r="S78" s="29"/>
      <c r="T78" s="29"/>
      <c r="U78" s="30"/>
      <c r="V78" s="30"/>
      <c r="W78" s="30"/>
      <c r="X78" s="30"/>
      <c r="Y78" s="30"/>
      <c r="Z78" s="30"/>
      <c r="AA78" s="20"/>
      <c r="AB78" s="31"/>
      <c r="AC78" s="15"/>
      <c r="AD78" s="28"/>
      <c r="AE78" s="29"/>
      <c r="AF78" s="29"/>
      <c r="AG78" s="30"/>
      <c r="AH78" s="30"/>
      <c r="AI78" s="30"/>
      <c r="AJ78" s="30"/>
      <c r="AK78" s="30"/>
      <c r="AL78" s="30"/>
      <c r="AM78" s="12"/>
      <c r="AN78" s="11"/>
    </row>
    <row r="79" spans="39:40" ht="17.25" customHeight="1">
      <c r="AM79" s="2"/>
      <c r="AN79" s="10"/>
    </row>
    <row r="80" spans="1:40" ht="17.25" customHeight="1">
      <c r="A80" s="308" t="s">
        <v>134</v>
      </c>
      <c r="B80" s="308"/>
      <c r="C80" s="308"/>
      <c r="D80" s="7" t="s">
        <v>0</v>
      </c>
      <c r="E80" s="8"/>
      <c r="F80" s="7"/>
      <c r="G80" s="7"/>
      <c r="H80" s="309"/>
      <c r="I80" s="309"/>
      <c r="J80" s="309"/>
      <c r="K80" s="309"/>
      <c r="L80" s="7" t="s">
        <v>1</v>
      </c>
      <c r="M80" s="8"/>
      <c r="N80" s="7"/>
      <c r="O80" s="8"/>
      <c r="P80" s="309"/>
      <c r="Q80" s="309"/>
      <c r="R80" s="309"/>
      <c r="S80" s="309"/>
      <c r="T80" s="7" t="s">
        <v>15</v>
      </c>
      <c r="U80" s="8"/>
      <c r="V80" s="7"/>
      <c r="W80" s="9"/>
      <c r="X80" s="310"/>
      <c r="Y80" s="310"/>
      <c r="Z80" s="310"/>
      <c r="AA80" s="310"/>
      <c r="AB80" s="7" t="s">
        <v>14</v>
      </c>
      <c r="AC80" s="8"/>
      <c r="AD80" s="7"/>
      <c r="AE80" s="9"/>
      <c r="AF80" s="310">
        <f>IF(P80="","",P80-H80)</f>
      </c>
      <c r="AG80" s="310"/>
      <c r="AH80" s="310"/>
      <c r="AI80" s="310"/>
      <c r="AJ80" s="311" t="s">
        <v>2</v>
      </c>
      <c r="AK80" s="311"/>
      <c r="AL80" s="311"/>
      <c r="AM80" s="7">
        <f>AM69+1</f>
        <v>8</v>
      </c>
      <c r="AN80" s="10"/>
    </row>
    <row r="81" spans="1:40" ht="17.25" customHeight="1">
      <c r="A81" s="3"/>
      <c r="B81" s="312" t="s">
        <v>3</v>
      </c>
      <c r="C81" s="313"/>
      <c r="D81" s="313"/>
      <c r="E81" s="313"/>
      <c r="F81" s="313"/>
      <c r="G81" s="313"/>
      <c r="H81" s="313"/>
      <c r="I81" s="313"/>
      <c r="J81" s="313"/>
      <c r="K81" s="314"/>
      <c r="L81" s="312">
        <v>1</v>
      </c>
      <c r="M81" s="314"/>
      <c r="N81" s="312">
        <v>2</v>
      </c>
      <c r="O81" s="314"/>
      <c r="P81" s="312">
        <v>3</v>
      </c>
      <c r="Q81" s="314"/>
      <c r="R81" s="312">
        <v>4</v>
      </c>
      <c r="S81" s="314"/>
      <c r="T81" s="312">
        <v>5</v>
      </c>
      <c r="U81" s="314"/>
      <c r="V81" s="312">
        <v>6</v>
      </c>
      <c r="W81" s="314"/>
      <c r="X81" s="312">
        <v>7</v>
      </c>
      <c r="Y81" s="314"/>
      <c r="Z81" s="312">
        <v>8</v>
      </c>
      <c r="AA81" s="314"/>
      <c r="AB81" s="312">
        <v>9</v>
      </c>
      <c r="AC81" s="314"/>
      <c r="AD81" s="312">
        <v>10</v>
      </c>
      <c r="AE81" s="314"/>
      <c r="AF81" s="312">
        <v>11</v>
      </c>
      <c r="AG81" s="314"/>
      <c r="AH81" s="312">
        <v>12</v>
      </c>
      <c r="AI81" s="314"/>
      <c r="AJ81" s="312">
        <v>13</v>
      </c>
      <c r="AK81" s="314"/>
      <c r="AL81" s="312" t="s">
        <v>4</v>
      </c>
      <c r="AM81" s="314"/>
      <c r="AN81" s="5"/>
    </row>
    <row r="82" spans="1:41" ht="17.25" customHeight="1">
      <c r="A82" s="3"/>
      <c r="B82" s="315"/>
      <c r="C82" s="316"/>
      <c r="D82" s="316"/>
      <c r="E82" s="316"/>
      <c r="F82" s="316"/>
      <c r="G82" s="316"/>
      <c r="H82" s="316"/>
      <c r="I82" s="316"/>
      <c r="J82" s="317">
        <f>IF(B82="","",VLOOKUP(B82,'資料'!$B$3:$C$43,2,0))</f>
      </c>
      <c r="K82" s="318"/>
      <c r="L82" s="312"/>
      <c r="M82" s="314"/>
      <c r="N82" s="312"/>
      <c r="O82" s="314"/>
      <c r="P82" s="312"/>
      <c r="Q82" s="314"/>
      <c r="R82" s="312"/>
      <c r="S82" s="314"/>
      <c r="T82" s="312"/>
      <c r="U82" s="314"/>
      <c r="V82" s="312"/>
      <c r="W82" s="314"/>
      <c r="X82" s="312"/>
      <c r="Y82" s="314"/>
      <c r="Z82" s="312"/>
      <c r="AA82" s="314"/>
      <c r="AB82" s="312"/>
      <c r="AC82" s="314"/>
      <c r="AD82" s="312"/>
      <c r="AE82" s="314"/>
      <c r="AF82" s="312"/>
      <c r="AG82" s="314"/>
      <c r="AH82" s="312"/>
      <c r="AI82" s="314"/>
      <c r="AJ82" s="312"/>
      <c r="AK82" s="314"/>
      <c r="AL82" s="319">
        <f>IF(L82="","",SUM(J82:AJ82))</f>
      </c>
      <c r="AM82" s="320">
        <f>IF(AA82=0,"",IF(Z82=AA82+AE82+AF82+AG82+AK82,ROUND((AB82/AA82),3),"error"))</f>
      </c>
      <c r="AN82" s="2"/>
      <c r="AO82" s="1" t="s">
        <v>23</v>
      </c>
    </row>
    <row r="83" spans="1:42" ht="17.25" customHeight="1">
      <c r="A83" s="3"/>
      <c r="B83" s="321"/>
      <c r="C83" s="322"/>
      <c r="D83" s="322"/>
      <c r="E83" s="322"/>
      <c r="F83" s="322"/>
      <c r="G83" s="322"/>
      <c r="H83" s="322"/>
      <c r="I83" s="322"/>
      <c r="J83" s="317">
        <f>IF(B83="","",VLOOKUP(B83,'資料'!$B$3:$C$43,2,0))</f>
      </c>
      <c r="K83" s="318"/>
      <c r="L83" s="312"/>
      <c r="M83" s="314"/>
      <c r="N83" s="312"/>
      <c r="O83" s="314"/>
      <c r="P83" s="312"/>
      <c r="Q83" s="314"/>
      <c r="R83" s="312"/>
      <c r="S83" s="314"/>
      <c r="T83" s="312"/>
      <c r="U83" s="314"/>
      <c r="V83" s="312"/>
      <c r="W83" s="314"/>
      <c r="X83" s="312"/>
      <c r="Y83" s="314"/>
      <c r="Z83" s="312"/>
      <c r="AA83" s="314"/>
      <c r="AB83" s="312"/>
      <c r="AC83" s="314"/>
      <c r="AD83" s="312"/>
      <c r="AE83" s="314"/>
      <c r="AF83" s="312"/>
      <c r="AG83" s="314"/>
      <c r="AH83" s="312"/>
      <c r="AI83" s="314"/>
      <c r="AJ83" s="312"/>
      <c r="AK83" s="314"/>
      <c r="AL83" s="319">
        <f>IF(L83="","",SUM(J83:AJ83))</f>
      </c>
      <c r="AM83" s="320">
        <f>IF(AA83=0,"",IF(Z83=AA83+AE83+AF83+AG83+AK83,ROUND((AB83/AA83),3),"error"))</f>
      </c>
      <c r="AN83" s="2"/>
      <c r="AO83" s="323">
        <v>1</v>
      </c>
      <c r="AP83" s="324"/>
    </row>
    <row r="84" spans="1:40" ht="17.25" customHeight="1">
      <c r="A84" s="4"/>
      <c r="B84" s="325" t="s">
        <v>5</v>
      </c>
      <c r="C84" s="325"/>
      <c r="D84" s="325" t="s">
        <v>24</v>
      </c>
      <c r="E84" s="325"/>
      <c r="F84" s="326"/>
      <c r="G84" s="326"/>
      <c r="H84" s="326"/>
      <c r="I84" s="326"/>
      <c r="J84" s="325" t="s">
        <v>6</v>
      </c>
      <c r="K84" s="325"/>
      <c r="L84" s="326"/>
      <c r="M84" s="326"/>
      <c r="N84" s="326"/>
      <c r="O84" s="326"/>
      <c r="P84" s="325" t="s">
        <v>7</v>
      </c>
      <c r="Q84" s="325"/>
      <c r="R84" s="326"/>
      <c r="S84" s="326"/>
      <c r="T84" s="326"/>
      <c r="U84" s="326"/>
      <c r="V84" s="325" t="s">
        <v>8</v>
      </c>
      <c r="W84" s="325"/>
      <c r="X84" s="326"/>
      <c r="Y84" s="326"/>
      <c r="Z84" s="326"/>
      <c r="AA84" s="326"/>
      <c r="AB84" s="325" t="s">
        <v>9</v>
      </c>
      <c r="AC84" s="325"/>
      <c r="AD84" s="326"/>
      <c r="AE84" s="326"/>
      <c r="AF84" s="326"/>
      <c r="AG84" s="326"/>
      <c r="AH84" s="325" t="s">
        <v>16</v>
      </c>
      <c r="AI84" s="325"/>
      <c r="AJ84" s="326" t="s">
        <v>19</v>
      </c>
      <c r="AK84" s="326"/>
      <c r="AL84" s="326"/>
      <c r="AM84" s="326"/>
      <c r="AN84" s="2"/>
    </row>
    <row r="85" spans="1:40" ht="17.25" customHeight="1">
      <c r="A85" s="3"/>
      <c r="B85" s="327" t="s">
        <v>10</v>
      </c>
      <c r="C85" s="327"/>
      <c r="D85" s="327"/>
      <c r="E85" s="13" t="s">
        <v>11</v>
      </c>
      <c r="F85" s="13"/>
      <c r="G85" s="328">
        <f>IF(+B82="","",B82)</f>
      </c>
      <c r="H85" s="328"/>
      <c r="I85" s="328"/>
      <c r="J85" s="328"/>
      <c r="K85" s="328"/>
      <c r="L85" s="328"/>
      <c r="M85" s="328"/>
      <c r="N85" s="328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1" t="s">
        <v>25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N85" s="2"/>
    </row>
    <row r="86" spans="1:38" ht="17.25" customHeight="1">
      <c r="A86" s="4"/>
      <c r="B86" s="329" t="s">
        <v>10</v>
      </c>
      <c r="C86" s="329"/>
      <c r="D86" s="329"/>
      <c r="E86" s="12" t="s">
        <v>12</v>
      </c>
      <c r="F86" s="13"/>
      <c r="G86" s="328">
        <f>IF(+B83="","",B83)</f>
      </c>
      <c r="H86" s="328"/>
      <c r="I86" s="328"/>
      <c r="J86" s="328"/>
      <c r="K86" s="328"/>
      <c r="L86" s="328"/>
      <c r="M86" s="328"/>
      <c r="N86" s="328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1" t="s">
        <v>25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40" ht="17.25" customHeight="1">
      <c r="A87" s="15"/>
      <c r="B87" s="15" t="s">
        <v>17</v>
      </c>
      <c r="C87" s="15"/>
      <c r="D87" s="32" t="s">
        <v>18</v>
      </c>
      <c r="E87" s="22"/>
      <c r="F87" s="17"/>
      <c r="G87" s="18" t="s">
        <v>19</v>
      </c>
      <c r="H87" s="18"/>
      <c r="I87" s="23"/>
      <c r="J87" s="23"/>
      <c r="K87" s="23"/>
      <c r="L87" s="23"/>
      <c r="M87" s="23"/>
      <c r="N87" s="23"/>
      <c r="O87" s="24"/>
      <c r="P87" s="25" t="s">
        <v>20</v>
      </c>
      <c r="Q87" s="21"/>
      <c r="R87" s="17"/>
      <c r="S87" s="18" t="s">
        <v>19</v>
      </c>
      <c r="T87" s="18"/>
      <c r="U87" s="23"/>
      <c r="V87" s="23"/>
      <c r="W87" s="23"/>
      <c r="X87" s="23"/>
      <c r="Y87" s="23"/>
      <c r="Z87" s="23"/>
      <c r="AA87" s="20"/>
      <c r="AB87" s="26" t="s">
        <v>21</v>
      </c>
      <c r="AC87" s="22"/>
      <c r="AD87" s="17"/>
      <c r="AE87" s="18" t="s">
        <v>19</v>
      </c>
      <c r="AF87" s="18"/>
      <c r="AG87" s="23"/>
      <c r="AH87" s="23"/>
      <c r="AI87" s="23"/>
      <c r="AJ87" s="23"/>
      <c r="AK87" s="23"/>
      <c r="AL87" s="23"/>
      <c r="AM87" s="13"/>
      <c r="AN87" s="14"/>
    </row>
    <row r="88" spans="1:40" ht="17.25" customHeight="1">
      <c r="A88" s="15"/>
      <c r="B88" s="16" t="s">
        <v>22</v>
      </c>
      <c r="C88" s="16"/>
      <c r="D88" s="25" t="s">
        <v>18</v>
      </c>
      <c r="E88" s="21"/>
      <c r="F88" s="17"/>
      <c r="G88" s="18" t="s">
        <v>19</v>
      </c>
      <c r="H88" s="18"/>
      <c r="I88" s="23"/>
      <c r="J88" s="23"/>
      <c r="K88" s="23"/>
      <c r="L88" s="23"/>
      <c r="M88" s="23"/>
      <c r="N88" s="23"/>
      <c r="O88" s="19"/>
      <c r="P88" s="25" t="s">
        <v>20</v>
      </c>
      <c r="Q88" s="21"/>
      <c r="R88" s="17"/>
      <c r="S88" s="18" t="s">
        <v>19</v>
      </c>
      <c r="T88" s="18"/>
      <c r="U88" s="23"/>
      <c r="V88" s="23"/>
      <c r="W88" s="23"/>
      <c r="X88" s="23"/>
      <c r="Y88" s="23"/>
      <c r="Z88" s="23"/>
      <c r="AA88" s="20"/>
      <c r="AB88" s="26" t="s">
        <v>21</v>
      </c>
      <c r="AC88" s="22"/>
      <c r="AD88" s="17"/>
      <c r="AE88" s="18" t="s">
        <v>19</v>
      </c>
      <c r="AF88" s="18"/>
      <c r="AG88" s="23"/>
      <c r="AH88" s="23"/>
      <c r="AI88" s="23"/>
      <c r="AJ88" s="23"/>
      <c r="AK88" s="23"/>
      <c r="AL88" s="23"/>
      <c r="AM88" s="12"/>
      <c r="AN88" s="11"/>
    </row>
    <row r="89" spans="1:40" ht="17.25" customHeight="1">
      <c r="A89" s="15"/>
      <c r="B89" s="16"/>
      <c r="C89" s="16"/>
      <c r="D89" s="27"/>
      <c r="E89" s="15"/>
      <c r="F89" s="28"/>
      <c r="G89" s="29"/>
      <c r="H89" s="29"/>
      <c r="I89" s="30"/>
      <c r="J89" s="30"/>
      <c r="K89" s="30"/>
      <c r="L89" s="30"/>
      <c r="M89" s="30"/>
      <c r="N89" s="30"/>
      <c r="O89" s="19"/>
      <c r="P89" s="27"/>
      <c r="Q89" s="15"/>
      <c r="R89" s="28"/>
      <c r="S89" s="29"/>
      <c r="T89" s="29"/>
      <c r="U89" s="30"/>
      <c r="V89" s="30"/>
      <c r="W89" s="30"/>
      <c r="X89" s="30"/>
      <c r="Y89" s="30"/>
      <c r="Z89" s="30"/>
      <c r="AA89" s="20"/>
      <c r="AB89" s="31"/>
      <c r="AC89" s="15"/>
      <c r="AD89" s="28"/>
      <c r="AE89" s="29"/>
      <c r="AF89" s="29"/>
      <c r="AG89" s="30"/>
      <c r="AH89" s="30"/>
      <c r="AI89" s="30"/>
      <c r="AJ89" s="30"/>
      <c r="AK89" s="30"/>
      <c r="AL89" s="30"/>
      <c r="AM89" s="12"/>
      <c r="AN89" s="11"/>
    </row>
    <row r="90" spans="39:40" ht="17.25" customHeight="1">
      <c r="AM90" s="2"/>
      <c r="AN90" s="10"/>
    </row>
    <row r="91" spans="1:40" ht="17.25" customHeight="1">
      <c r="A91" s="308" t="s">
        <v>277</v>
      </c>
      <c r="B91" s="308"/>
      <c r="C91" s="308"/>
      <c r="D91" s="7" t="s">
        <v>0</v>
      </c>
      <c r="E91" s="8"/>
      <c r="F91" s="7"/>
      <c r="G91" s="7"/>
      <c r="H91" s="309"/>
      <c r="I91" s="309"/>
      <c r="J91" s="309"/>
      <c r="K91" s="309"/>
      <c r="L91" s="7" t="s">
        <v>1</v>
      </c>
      <c r="M91" s="8"/>
      <c r="N91" s="7"/>
      <c r="O91" s="8"/>
      <c r="P91" s="309"/>
      <c r="Q91" s="309"/>
      <c r="R91" s="309"/>
      <c r="S91" s="309"/>
      <c r="T91" s="7" t="s">
        <v>15</v>
      </c>
      <c r="U91" s="8"/>
      <c r="V91" s="7"/>
      <c r="W91" s="9"/>
      <c r="X91" s="310"/>
      <c r="Y91" s="310"/>
      <c r="Z91" s="310"/>
      <c r="AA91" s="310"/>
      <c r="AB91" s="7" t="s">
        <v>14</v>
      </c>
      <c r="AC91" s="8"/>
      <c r="AD91" s="7"/>
      <c r="AE91" s="9"/>
      <c r="AF91" s="310">
        <f>IF(P91="","",P91-H91)</f>
      </c>
      <c r="AG91" s="310"/>
      <c r="AH91" s="310"/>
      <c r="AI91" s="310"/>
      <c r="AJ91" s="311" t="s">
        <v>2</v>
      </c>
      <c r="AK91" s="311"/>
      <c r="AL91" s="311"/>
      <c r="AM91" s="7">
        <f>AM80+1</f>
        <v>9</v>
      </c>
      <c r="AN91" s="10"/>
    </row>
    <row r="92" spans="1:40" ht="17.25" customHeight="1">
      <c r="A92" s="3"/>
      <c r="B92" s="312" t="s">
        <v>3</v>
      </c>
      <c r="C92" s="313"/>
      <c r="D92" s="313"/>
      <c r="E92" s="313"/>
      <c r="F92" s="313"/>
      <c r="G92" s="313"/>
      <c r="H92" s="313"/>
      <c r="I92" s="313"/>
      <c r="J92" s="313"/>
      <c r="K92" s="314"/>
      <c r="L92" s="312">
        <v>1</v>
      </c>
      <c r="M92" s="314"/>
      <c r="N92" s="312">
        <v>2</v>
      </c>
      <c r="O92" s="314"/>
      <c r="P92" s="312">
        <v>3</v>
      </c>
      <c r="Q92" s="314"/>
      <c r="R92" s="312">
        <v>4</v>
      </c>
      <c r="S92" s="314"/>
      <c r="T92" s="312">
        <v>5</v>
      </c>
      <c r="U92" s="314"/>
      <c r="V92" s="312">
        <v>6</v>
      </c>
      <c r="W92" s="314"/>
      <c r="X92" s="312">
        <v>7</v>
      </c>
      <c r="Y92" s="314"/>
      <c r="Z92" s="312">
        <v>8</v>
      </c>
      <c r="AA92" s="314"/>
      <c r="AB92" s="312">
        <v>9</v>
      </c>
      <c r="AC92" s="314"/>
      <c r="AD92" s="312">
        <v>10</v>
      </c>
      <c r="AE92" s="314"/>
      <c r="AF92" s="312">
        <v>11</v>
      </c>
      <c r="AG92" s="314"/>
      <c r="AH92" s="312">
        <v>12</v>
      </c>
      <c r="AI92" s="314"/>
      <c r="AJ92" s="312">
        <v>13</v>
      </c>
      <c r="AK92" s="314"/>
      <c r="AL92" s="312" t="s">
        <v>4</v>
      </c>
      <c r="AM92" s="314"/>
      <c r="AN92" s="5"/>
    </row>
    <row r="93" spans="1:41" ht="17.25" customHeight="1">
      <c r="A93" s="3"/>
      <c r="B93" s="315"/>
      <c r="C93" s="316"/>
      <c r="D93" s="316"/>
      <c r="E93" s="316"/>
      <c r="F93" s="316"/>
      <c r="G93" s="316"/>
      <c r="H93" s="316"/>
      <c r="I93" s="316"/>
      <c r="J93" s="317">
        <f>IF(B93="","",VLOOKUP(B93,'資料'!$B$3:$C$43,2,0))</f>
      </c>
      <c r="K93" s="318"/>
      <c r="L93" s="312"/>
      <c r="M93" s="314"/>
      <c r="N93" s="312"/>
      <c r="O93" s="314"/>
      <c r="P93" s="312"/>
      <c r="Q93" s="314"/>
      <c r="R93" s="312"/>
      <c r="S93" s="314"/>
      <c r="T93" s="312"/>
      <c r="U93" s="314"/>
      <c r="V93" s="312"/>
      <c r="W93" s="314"/>
      <c r="X93" s="312"/>
      <c r="Y93" s="314"/>
      <c r="Z93" s="312"/>
      <c r="AA93" s="314"/>
      <c r="AB93" s="312"/>
      <c r="AC93" s="314"/>
      <c r="AD93" s="312"/>
      <c r="AE93" s="314"/>
      <c r="AF93" s="312"/>
      <c r="AG93" s="314"/>
      <c r="AH93" s="312"/>
      <c r="AI93" s="314"/>
      <c r="AJ93" s="312"/>
      <c r="AK93" s="314"/>
      <c r="AL93" s="319">
        <f>IF(L93="","",SUM(J93:AJ93))</f>
      </c>
      <c r="AM93" s="320">
        <f>IF(AA93=0,"",IF(Z93=AA93+AE93+AF93+AG93+AK93,ROUND((AB93/AA93),3),"error"))</f>
      </c>
      <c r="AN93" s="2"/>
      <c r="AO93" s="1" t="s">
        <v>23</v>
      </c>
    </row>
    <row r="94" spans="1:42" ht="17.25" customHeight="1">
      <c r="A94" s="3"/>
      <c r="B94" s="321"/>
      <c r="C94" s="322"/>
      <c r="D94" s="322"/>
      <c r="E94" s="322"/>
      <c r="F94" s="322"/>
      <c r="G94" s="322"/>
      <c r="H94" s="322"/>
      <c r="I94" s="322"/>
      <c r="J94" s="317">
        <f>IF(B94="","",VLOOKUP(B94,'資料'!$B$3:$C$43,2,0))</f>
      </c>
      <c r="K94" s="318"/>
      <c r="L94" s="312"/>
      <c r="M94" s="314"/>
      <c r="N94" s="312"/>
      <c r="O94" s="314"/>
      <c r="P94" s="312"/>
      <c r="Q94" s="314"/>
      <c r="R94" s="312"/>
      <c r="S94" s="314"/>
      <c r="T94" s="312"/>
      <c r="U94" s="314"/>
      <c r="V94" s="312"/>
      <c r="W94" s="314"/>
      <c r="X94" s="312"/>
      <c r="Y94" s="314"/>
      <c r="Z94" s="312"/>
      <c r="AA94" s="314"/>
      <c r="AB94" s="312"/>
      <c r="AC94" s="314"/>
      <c r="AD94" s="312"/>
      <c r="AE94" s="314"/>
      <c r="AF94" s="312"/>
      <c r="AG94" s="314"/>
      <c r="AH94" s="312"/>
      <c r="AI94" s="314"/>
      <c r="AJ94" s="312"/>
      <c r="AK94" s="314"/>
      <c r="AL94" s="319">
        <f>IF(L94="","",SUM(J94:AJ94))</f>
      </c>
      <c r="AM94" s="320">
        <f>IF(AA94=0,"",IF(Z94=AA94+AE94+AF94+AG94+AK94,ROUND((AB94/AA94),3),"error"))</f>
      </c>
      <c r="AN94" s="2"/>
      <c r="AO94" s="323">
        <v>1</v>
      </c>
      <c r="AP94" s="324"/>
    </row>
    <row r="95" spans="1:40" ht="17.25" customHeight="1">
      <c r="A95" s="4"/>
      <c r="B95" s="325" t="s">
        <v>5</v>
      </c>
      <c r="C95" s="325"/>
      <c r="D95" s="325" t="s">
        <v>24</v>
      </c>
      <c r="E95" s="325"/>
      <c r="F95" s="326"/>
      <c r="G95" s="326"/>
      <c r="H95" s="326"/>
      <c r="I95" s="326"/>
      <c r="J95" s="325" t="s">
        <v>6</v>
      </c>
      <c r="K95" s="325"/>
      <c r="L95" s="326"/>
      <c r="M95" s="326"/>
      <c r="N95" s="326"/>
      <c r="O95" s="326"/>
      <c r="P95" s="325" t="s">
        <v>7</v>
      </c>
      <c r="Q95" s="325"/>
      <c r="R95" s="326"/>
      <c r="S95" s="326"/>
      <c r="T95" s="326"/>
      <c r="U95" s="326"/>
      <c r="V95" s="325" t="s">
        <v>8</v>
      </c>
      <c r="W95" s="325"/>
      <c r="X95" s="326"/>
      <c r="Y95" s="326"/>
      <c r="Z95" s="326"/>
      <c r="AA95" s="326"/>
      <c r="AB95" s="325" t="s">
        <v>9</v>
      </c>
      <c r="AC95" s="325"/>
      <c r="AD95" s="326"/>
      <c r="AE95" s="326"/>
      <c r="AF95" s="326"/>
      <c r="AG95" s="326"/>
      <c r="AH95" s="325" t="s">
        <v>16</v>
      </c>
      <c r="AI95" s="325"/>
      <c r="AJ95" s="326" t="s">
        <v>19</v>
      </c>
      <c r="AK95" s="326"/>
      <c r="AL95" s="326"/>
      <c r="AM95" s="326"/>
      <c r="AN95" s="2"/>
    </row>
    <row r="96" spans="1:40" ht="17.25" customHeight="1">
      <c r="A96" s="3"/>
      <c r="B96" s="327" t="s">
        <v>10</v>
      </c>
      <c r="C96" s="327"/>
      <c r="D96" s="327"/>
      <c r="E96" s="13" t="s">
        <v>11</v>
      </c>
      <c r="F96" s="13"/>
      <c r="G96" s="328">
        <f>IF(+B93="","",B93)</f>
      </c>
      <c r="H96" s="328"/>
      <c r="I96" s="328"/>
      <c r="J96" s="328"/>
      <c r="K96" s="328"/>
      <c r="L96" s="328"/>
      <c r="M96" s="328"/>
      <c r="N96" s="328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1" t="s">
        <v>25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N96" s="2"/>
    </row>
    <row r="97" spans="1:38" ht="17.25" customHeight="1">
      <c r="A97" s="4"/>
      <c r="B97" s="329" t="s">
        <v>10</v>
      </c>
      <c r="C97" s="329"/>
      <c r="D97" s="329"/>
      <c r="E97" s="12" t="s">
        <v>12</v>
      </c>
      <c r="F97" s="13"/>
      <c r="G97" s="328">
        <f>IF(+B94="","",B94)</f>
      </c>
      <c r="H97" s="328"/>
      <c r="I97" s="328"/>
      <c r="J97" s="328"/>
      <c r="K97" s="328"/>
      <c r="L97" s="328"/>
      <c r="M97" s="328"/>
      <c r="N97" s="328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1" t="s">
        <v>25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40" ht="17.25" customHeight="1">
      <c r="A98" s="15"/>
      <c r="B98" s="15" t="s">
        <v>17</v>
      </c>
      <c r="C98" s="15"/>
      <c r="D98" s="32" t="s">
        <v>18</v>
      </c>
      <c r="E98" s="22"/>
      <c r="F98" s="17"/>
      <c r="G98" s="18" t="s">
        <v>19</v>
      </c>
      <c r="H98" s="18"/>
      <c r="I98" s="23"/>
      <c r="J98" s="23"/>
      <c r="K98" s="23"/>
      <c r="L98" s="23"/>
      <c r="M98" s="23"/>
      <c r="N98" s="23"/>
      <c r="O98" s="24"/>
      <c r="P98" s="25" t="s">
        <v>20</v>
      </c>
      <c r="Q98" s="21"/>
      <c r="R98" s="17"/>
      <c r="S98" s="18" t="s">
        <v>19</v>
      </c>
      <c r="T98" s="18"/>
      <c r="U98" s="23"/>
      <c r="V98" s="23"/>
      <c r="W98" s="23"/>
      <c r="X98" s="23"/>
      <c r="Y98" s="23"/>
      <c r="Z98" s="23"/>
      <c r="AA98" s="20"/>
      <c r="AB98" s="26" t="s">
        <v>21</v>
      </c>
      <c r="AC98" s="22"/>
      <c r="AD98" s="17"/>
      <c r="AE98" s="18" t="s">
        <v>19</v>
      </c>
      <c r="AF98" s="18"/>
      <c r="AG98" s="23"/>
      <c r="AH98" s="23"/>
      <c r="AI98" s="23"/>
      <c r="AJ98" s="23"/>
      <c r="AK98" s="23"/>
      <c r="AL98" s="23"/>
      <c r="AM98" s="13"/>
      <c r="AN98" s="14"/>
    </row>
    <row r="99" spans="1:40" ht="17.25" customHeight="1">
      <c r="A99" s="15"/>
      <c r="B99" s="16" t="s">
        <v>22</v>
      </c>
      <c r="C99" s="16"/>
      <c r="D99" s="25" t="s">
        <v>18</v>
      </c>
      <c r="E99" s="21"/>
      <c r="F99" s="17"/>
      <c r="G99" s="18" t="s">
        <v>19</v>
      </c>
      <c r="H99" s="18"/>
      <c r="I99" s="23"/>
      <c r="J99" s="23"/>
      <c r="K99" s="23"/>
      <c r="L99" s="23"/>
      <c r="M99" s="23"/>
      <c r="N99" s="23"/>
      <c r="O99" s="19"/>
      <c r="P99" s="25" t="s">
        <v>20</v>
      </c>
      <c r="Q99" s="21"/>
      <c r="R99" s="17"/>
      <c r="S99" s="18" t="s">
        <v>19</v>
      </c>
      <c r="T99" s="18"/>
      <c r="U99" s="23"/>
      <c r="V99" s="23"/>
      <c r="W99" s="23"/>
      <c r="X99" s="23"/>
      <c r="Y99" s="23"/>
      <c r="Z99" s="23"/>
      <c r="AA99" s="20"/>
      <c r="AB99" s="26" t="s">
        <v>21</v>
      </c>
      <c r="AC99" s="22"/>
      <c r="AD99" s="17"/>
      <c r="AE99" s="18" t="s">
        <v>19</v>
      </c>
      <c r="AF99" s="18"/>
      <c r="AG99" s="23"/>
      <c r="AH99" s="23"/>
      <c r="AI99" s="23"/>
      <c r="AJ99" s="23"/>
      <c r="AK99" s="23"/>
      <c r="AL99" s="23"/>
      <c r="AM99" s="12"/>
      <c r="AN99" s="11"/>
    </row>
    <row r="100" spans="1:40" ht="17.25" customHeight="1">
      <c r="A100" s="15"/>
      <c r="B100" s="16"/>
      <c r="C100" s="16"/>
      <c r="D100" s="27"/>
      <c r="E100" s="15"/>
      <c r="F100" s="28"/>
      <c r="G100" s="29"/>
      <c r="H100" s="29"/>
      <c r="I100" s="30"/>
      <c r="J100" s="30"/>
      <c r="K100" s="30"/>
      <c r="L100" s="30"/>
      <c r="M100" s="30"/>
      <c r="N100" s="30"/>
      <c r="O100" s="19"/>
      <c r="P100" s="27"/>
      <c r="Q100" s="15"/>
      <c r="R100" s="28"/>
      <c r="S100" s="29"/>
      <c r="T100" s="29"/>
      <c r="U100" s="30"/>
      <c r="V100" s="30"/>
      <c r="W100" s="30"/>
      <c r="X100" s="30"/>
      <c r="Y100" s="30"/>
      <c r="Z100" s="30"/>
      <c r="AA100" s="20"/>
      <c r="AB100" s="31"/>
      <c r="AC100" s="15"/>
      <c r="AD100" s="28"/>
      <c r="AE100" s="29"/>
      <c r="AF100" s="29"/>
      <c r="AG100" s="30"/>
      <c r="AH100" s="30"/>
      <c r="AI100" s="30"/>
      <c r="AJ100" s="30"/>
      <c r="AK100" s="30"/>
      <c r="AL100" s="30"/>
      <c r="AM100" s="12"/>
      <c r="AN100" s="11"/>
    </row>
    <row r="101" spans="39:40" ht="17.25" customHeight="1">
      <c r="AM101" s="2"/>
      <c r="AN101" s="10"/>
    </row>
    <row r="102" spans="1:40" ht="17.25" customHeight="1">
      <c r="A102" s="308" t="s">
        <v>277</v>
      </c>
      <c r="B102" s="308"/>
      <c r="C102" s="308"/>
      <c r="D102" s="7" t="s">
        <v>0</v>
      </c>
      <c r="E102" s="8"/>
      <c r="F102" s="7"/>
      <c r="G102" s="7"/>
      <c r="H102" s="309"/>
      <c r="I102" s="309"/>
      <c r="J102" s="309"/>
      <c r="K102" s="309"/>
      <c r="L102" s="7" t="s">
        <v>1</v>
      </c>
      <c r="M102" s="8"/>
      <c r="N102" s="7"/>
      <c r="O102" s="8"/>
      <c r="P102" s="309"/>
      <c r="Q102" s="309"/>
      <c r="R102" s="309"/>
      <c r="S102" s="309"/>
      <c r="T102" s="7" t="s">
        <v>15</v>
      </c>
      <c r="U102" s="8"/>
      <c r="V102" s="7"/>
      <c r="W102" s="9"/>
      <c r="X102" s="310"/>
      <c r="Y102" s="310"/>
      <c r="Z102" s="310"/>
      <c r="AA102" s="310"/>
      <c r="AB102" s="7" t="s">
        <v>14</v>
      </c>
      <c r="AC102" s="8"/>
      <c r="AD102" s="7"/>
      <c r="AE102" s="9"/>
      <c r="AF102" s="310">
        <f>IF(P102="","",P102-H102)</f>
      </c>
      <c r="AG102" s="310"/>
      <c r="AH102" s="310"/>
      <c r="AI102" s="310"/>
      <c r="AJ102" s="311" t="s">
        <v>2</v>
      </c>
      <c r="AK102" s="311"/>
      <c r="AL102" s="311"/>
      <c r="AM102" s="7">
        <f>AM91+1</f>
        <v>10</v>
      </c>
      <c r="AN102" s="10"/>
    </row>
    <row r="103" spans="1:40" ht="17.25" customHeight="1">
      <c r="A103" s="3"/>
      <c r="B103" s="312" t="s">
        <v>3</v>
      </c>
      <c r="C103" s="313"/>
      <c r="D103" s="313"/>
      <c r="E103" s="313"/>
      <c r="F103" s="313"/>
      <c r="G103" s="313"/>
      <c r="H103" s="313"/>
      <c r="I103" s="313"/>
      <c r="J103" s="313"/>
      <c r="K103" s="314"/>
      <c r="L103" s="312">
        <v>1</v>
      </c>
      <c r="M103" s="314"/>
      <c r="N103" s="312">
        <v>2</v>
      </c>
      <c r="O103" s="314"/>
      <c r="P103" s="312">
        <v>3</v>
      </c>
      <c r="Q103" s="314"/>
      <c r="R103" s="312">
        <v>4</v>
      </c>
      <c r="S103" s="314"/>
      <c r="T103" s="312">
        <v>5</v>
      </c>
      <c r="U103" s="314"/>
      <c r="V103" s="312">
        <v>6</v>
      </c>
      <c r="W103" s="314"/>
      <c r="X103" s="312">
        <v>7</v>
      </c>
      <c r="Y103" s="314"/>
      <c r="Z103" s="312">
        <v>8</v>
      </c>
      <c r="AA103" s="314"/>
      <c r="AB103" s="312">
        <v>9</v>
      </c>
      <c r="AC103" s="314"/>
      <c r="AD103" s="312">
        <v>10</v>
      </c>
      <c r="AE103" s="314"/>
      <c r="AF103" s="312">
        <v>11</v>
      </c>
      <c r="AG103" s="314"/>
      <c r="AH103" s="312">
        <v>12</v>
      </c>
      <c r="AI103" s="314"/>
      <c r="AJ103" s="312">
        <v>13</v>
      </c>
      <c r="AK103" s="314"/>
      <c r="AL103" s="312" t="s">
        <v>4</v>
      </c>
      <c r="AM103" s="314"/>
      <c r="AN103" s="5"/>
    </row>
    <row r="104" spans="1:41" ht="17.25" customHeight="1">
      <c r="A104" s="3"/>
      <c r="B104" s="315"/>
      <c r="C104" s="316"/>
      <c r="D104" s="316"/>
      <c r="E104" s="316"/>
      <c r="F104" s="316"/>
      <c r="G104" s="316"/>
      <c r="H104" s="316"/>
      <c r="I104" s="316"/>
      <c r="J104" s="317">
        <f>IF(B104="","",VLOOKUP(B104,'資料'!$B$3:$C$43,2,0))</f>
      </c>
      <c r="K104" s="318"/>
      <c r="L104" s="312"/>
      <c r="M104" s="314"/>
      <c r="N104" s="312"/>
      <c r="O104" s="314"/>
      <c r="P104" s="312"/>
      <c r="Q104" s="314"/>
      <c r="R104" s="312"/>
      <c r="S104" s="314"/>
      <c r="T104" s="312"/>
      <c r="U104" s="314"/>
      <c r="V104" s="312"/>
      <c r="W104" s="314"/>
      <c r="X104" s="312"/>
      <c r="Y104" s="314"/>
      <c r="Z104" s="312"/>
      <c r="AA104" s="314"/>
      <c r="AB104" s="312"/>
      <c r="AC104" s="314"/>
      <c r="AD104" s="312"/>
      <c r="AE104" s="314"/>
      <c r="AF104" s="312"/>
      <c r="AG104" s="314"/>
      <c r="AH104" s="312"/>
      <c r="AI104" s="314"/>
      <c r="AJ104" s="312"/>
      <c r="AK104" s="314"/>
      <c r="AL104" s="319">
        <f>IF(L104="","",SUM(J104:AJ104))</f>
      </c>
      <c r="AM104" s="320">
        <f>IF(AA104=0,"",IF(Z104=AA104+AE104+AF104+AG104+AK104,ROUND((AB104/AA104),3),"error"))</f>
      </c>
      <c r="AN104" s="2"/>
      <c r="AO104" s="1" t="s">
        <v>23</v>
      </c>
    </row>
    <row r="105" spans="1:42" ht="17.25" customHeight="1">
      <c r="A105" s="3"/>
      <c r="B105" s="321"/>
      <c r="C105" s="322"/>
      <c r="D105" s="322"/>
      <c r="E105" s="322"/>
      <c r="F105" s="322"/>
      <c r="G105" s="322"/>
      <c r="H105" s="322"/>
      <c r="I105" s="322"/>
      <c r="J105" s="317">
        <f>IF(B105="","",VLOOKUP(B105,'資料'!$B$3:$C$43,2,0))</f>
      </c>
      <c r="K105" s="318"/>
      <c r="L105" s="312"/>
      <c r="M105" s="314"/>
      <c r="N105" s="312"/>
      <c r="O105" s="314"/>
      <c r="P105" s="312"/>
      <c r="Q105" s="314"/>
      <c r="R105" s="312"/>
      <c r="S105" s="314"/>
      <c r="T105" s="312"/>
      <c r="U105" s="314"/>
      <c r="V105" s="312"/>
      <c r="W105" s="314"/>
      <c r="X105" s="312"/>
      <c r="Y105" s="314"/>
      <c r="Z105" s="312"/>
      <c r="AA105" s="314"/>
      <c r="AB105" s="312"/>
      <c r="AC105" s="314"/>
      <c r="AD105" s="312"/>
      <c r="AE105" s="314"/>
      <c r="AF105" s="312"/>
      <c r="AG105" s="314"/>
      <c r="AH105" s="312"/>
      <c r="AI105" s="314"/>
      <c r="AJ105" s="312"/>
      <c r="AK105" s="314"/>
      <c r="AL105" s="319">
        <f>IF(L105="","",SUM(J105:AJ105))</f>
      </c>
      <c r="AM105" s="320">
        <f>IF(AA105=0,"",IF(Z105=AA105+AE105+AF105+AG105+AK105,ROUND((AB105/AA105),3),"error"))</f>
      </c>
      <c r="AN105" s="2"/>
      <c r="AO105" s="323">
        <v>1</v>
      </c>
      <c r="AP105" s="324"/>
    </row>
    <row r="106" spans="1:40" ht="17.25" customHeight="1">
      <c r="A106" s="4"/>
      <c r="B106" s="325" t="s">
        <v>5</v>
      </c>
      <c r="C106" s="325"/>
      <c r="D106" s="325" t="s">
        <v>24</v>
      </c>
      <c r="E106" s="325"/>
      <c r="F106" s="326"/>
      <c r="G106" s="326"/>
      <c r="H106" s="326"/>
      <c r="I106" s="326"/>
      <c r="J106" s="325" t="s">
        <v>6</v>
      </c>
      <c r="K106" s="325"/>
      <c r="L106" s="326"/>
      <c r="M106" s="326"/>
      <c r="N106" s="326"/>
      <c r="O106" s="326"/>
      <c r="P106" s="325" t="s">
        <v>7</v>
      </c>
      <c r="Q106" s="325"/>
      <c r="R106" s="326"/>
      <c r="S106" s="326"/>
      <c r="T106" s="326"/>
      <c r="U106" s="326"/>
      <c r="V106" s="325" t="s">
        <v>8</v>
      </c>
      <c r="W106" s="325"/>
      <c r="X106" s="326"/>
      <c r="Y106" s="326"/>
      <c r="Z106" s="326"/>
      <c r="AA106" s="326"/>
      <c r="AB106" s="325" t="s">
        <v>9</v>
      </c>
      <c r="AC106" s="325"/>
      <c r="AD106" s="326"/>
      <c r="AE106" s="326"/>
      <c r="AF106" s="326"/>
      <c r="AG106" s="326"/>
      <c r="AH106" s="325" t="s">
        <v>16</v>
      </c>
      <c r="AI106" s="325"/>
      <c r="AJ106" s="326" t="s">
        <v>19</v>
      </c>
      <c r="AK106" s="326"/>
      <c r="AL106" s="326"/>
      <c r="AM106" s="326"/>
      <c r="AN106" s="2"/>
    </row>
    <row r="107" spans="1:40" ht="17.25" customHeight="1">
      <c r="A107" s="3"/>
      <c r="B107" s="327" t="s">
        <v>10</v>
      </c>
      <c r="C107" s="327"/>
      <c r="D107" s="327"/>
      <c r="E107" s="13" t="s">
        <v>11</v>
      </c>
      <c r="F107" s="13"/>
      <c r="G107" s="328">
        <f>IF(+B104="","",B104)</f>
      </c>
      <c r="H107" s="328"/>
      <c r="I107" s="328"/>
      <c r="J107" s="328"/>
      <c r="K107" s="328"/>
      <c r="L107" s="328"/>
      <c r="M107" s="328"/>
      <c r="N107" s="328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1" t="s">
        <v>25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N107" s="2"/>
    </row>
    <row r="108" spans="1:38" ht="17.25" customHeight="1">
      <c r="A108" s="4"/>
      <c r="B108" s="329" t="s">
        <v>10</v>
      </c>
      <c r="C108" s="329"/>
      <c r="D108" s="329"/>
      <c r="E108" s="12" t="s">
        <v>12</v>
      </c>
      <c r="F108" s="13"/>
      <c r="G108" s="328">
        <f>IF(+B105="","",B105)</f>
      </c>
      <c r="H108" s="328"/>
      <c r="I108" s="328"/>
      <c r="J108" s="328"/>
      <c r="K108" s="328"/>
      <c r="L108" s="328"/>
      <c r="M108" s="328"/>
      <c r="N108" s="328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" t="s">
        <v>25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40" ht="17.25" customHeight="1">
      <c r="A109" s="15"/>
      <c r="B109" s="15" t="s">
        <v>17</v>
      </c>
      <c r="C109" s="15"/>
      <c r="D109" s="32" t="s">
        <v>18</v>
      </c>
      <c r="E109" s="22"/>
      <c r="F109" s="17"/>
      <c r="G109" s="18" t="s">
        <v>19</v>
      </c>
      <c r="H109" s="18"/>
      <c r="I109" s="23"/>
      <c r="J109" s="23"/>
      <c r="K109" s="23"/>
      <c r="L109" s="23"/>
      <c r="M109" s="23"/>
      <c r="N109" s="23"/>
      <c r="O109" s="24"/>
      <c r="P109" s="25" t="s">
        <v>20</v>
      </c>
      <c r="Q109" s="21"/>
      <c r="R109" s="17"/>
      <c r="S109" s="18" t="s">
        <v>19</v>
      </c>
      <c r="T109" s="18"/>
      <c r="U109" s="23"/>
      <c r="V109" s="23"/>
      <c r="W109" s="23"/>
      <c r="X109" s="23"/>
      <c r="Y109" s="23"/>
      <c r="Z109" s="23"/>
      <c r="AA109" s="20"/>
      <c r="AB109" s="26" t="s">
        <v>21</v>
      </c>
      <c r="AC109" s="22"/>
      <c r="AD109" s="17"/>
      <c r="AE109" s="18" t="s">
        <v>19</v>
      </c>
      <c r="AF109" s="18"/>
      <c r="AG109" s="23"/>
      <c r="AH109" s="23"/>
      <c r="AI109" s="23"/>
      <c r="AJ109" s="23"/>
      <c r="AK109" s="23"/>
      <c r="AL109" s="23"/>
      <c r="AM109" s="13"/>
      <c r="AN109" s="14"/>
    </row>
    <row r="110" spans="1:40" ht="17.25" customHeight="1">
      <c r="A110" s="15"/>
      <c r="B110" s="16" t="s">
        <v>22</v>
      </c>
      <c r="C110" s="16"/>
      <c r="D110" s="25" t="s">
        <v>18</v>
      </c>
      <c r="E110" s="21"/>
      <c r="F110" s="17"/>
      <c r="G110" s="18" t="s">
        <v>19</v>
      </c>
      <c r="H110" s="18"/>
      <c r="I110" s="23"/>
      <c r="J110" s="23"/>
      <c r="K110" s="23"/>
      <c r="L110" s="23"/>
      <c r="M110" s="23"/>
      <c r="N110" s="23"/>
      <c r="O110" s="19"/>
      <c r="P110" s="25" t="s">
        <v>20</v>
      </c>
      <c r="Q110" s="21"/>
      <c r="R110" s="17"/>
      <c r="S110" s="18" t="s">
        <v>19</v>
      </c>
      <c r="T110" s="18"/>
      <c r="U110" s="23"/>
      <c r="V110" s="23"/>
      <c r="W110" s="23"/>
      <c r="X110" s="23"/>
      <c r="Y110" s="23"/>
      <c r="Z110" s="23"/>
      <c r="AA110" s="20"/>
      <c r="AB110" s="26" t="s">
        <v>21</v>
      </c>
      <c r="AC110" s="22"/>
      <c r="AD110" s="17"/>
      <c r="AE110" s="18" t="s">
        <v>19</v>
      </c>
      <c r="AF110" s="18"/>
      <c r="AG110" s="23"/>
      <c r="AH110" s="23"/>
      <c r="AI110" s="23"/>
      <c r="AJ110" s="23"/>
      <c r="AK110" s="23"/>
      <c r="AL110" s="23"/>
      <c r="AM110" s="12"/>
      <c r="AN110" s="11"/>
    </row>
    <row r="111" spans="1:40" ht="17.25" customHeight="1">
      <c r="A111" s="15"/>
      <c r="B111" s="16"/>
      <c r="C111" s="16"/>
      <c r="D111" s="27"/>
      <c r="E111" s="15"/>
      <c r="F111" s="28"/>
      <c r="G111" s="29"/>
      <c r="H111" s="29"/>
      <c r="I111" s="30"/>
      <c r="J111" s="30"/>
      <c r="K111" s="30"/>
      <c r="L111" s="30"/>
      <c r="M111" s="30"/>
      <c r="N111" s="30"/>
      <c r="O111" s="19"/>
      <c r="P111" s="27"/>
      <c r="Q111" s="15"/>
      <c r="R111" s="28"/>
      <c r="S111" s="29"/>
      <c r="T111" s="29"/>
      <c r="U111" s="30"/>
      <c r="V111" s="30"/>
      <c r="W111" s="30"/>
      <c r="X111" s="30"/>
      <c r="Y111" s="30"/>
      <c r="Z111" s="30"/>
      <c r="AA111" s="20"/>
      <c r="AB111" s="31"/>
      <c r="AC111" s="15"/>
      <c r="AD111" s="28"/>
      <c r="AE111" s="29"/>
      <c r="AF111" s="29"/>
      <c r="AG111" s="30"/>
      <c r="AH111" s="30"/>
      <c r="AI111" s="30"/>
      <c r="AJ111" s="30"/>
      <c r="AK111" s="30"/>
      <c r="AL111" s="30"/>
      <c r="AM111" s="12"/>
      <c r="AN111" s="11"/>
    </row>
    <row r="112" spans="39:40" ht="17.25" customHeight="1">
      <c r="AM112" s="2"/>
      <c r="AN112" s="10"/>
    </row>
    <row r="113" spans="1:40" ht="17.25" customHeight="1">
      <c r="A113" s="308" t="s">
        <v>277</v>
      </c>
      <c r="B113" s="308"/>
      <c r="C113" s="308"/>
      <c r="D113" s="7" t="s">
        <v>0</v>
      </c>
      <c r="E113" s="8"/>
      <c r="F113" s="7"/>
      <c r="G113" s="7"/>
      <c r="H113" s="309"/>
      <c r="I113" s="309"/>
      <c r="J113" s="309"/>
      <c r="K113" s="309"/>
      <c r="L113" s="7" t="s">
        <v>1</v>
      </c>
      <c r="M113" s="8"/>
      <c r="N113" s="7"/>
      <c r="O113" s="8"/>
      <c r="P113" s="309"/>
      <c r="Q113" s="309"/>
      <c r="R113" s="309"/>
      <c r="S113" s="309"/>
      <c r="T113" s="7" t="s">
        <v>15</v>
      </c>
      <c r="U113" s="8"/>
      <c r="V113" s="7"/>
      <c r="W113" s="9"/>
      <c r="X113" s="310"/>
      <c r="Y113" s="310"/>
      <c r="Z113" s="310"/>
      <c r="AA113" s="310"/>
      <c r="AB113" s="7" t="s">
        <v>14</v>
      </c>
      <c r="AC113" s="8"/>
      <c r="AD113" s="7"/>
      <c r="AE113" s="9"/>
      <c r="AF113" s="310">
        <f>IF(P113="","",P113-H113)</f>
      </c>
      <c r="AG113" s="310"/>
      <c r="AH113" s="310"/>
      <c r="AI113" s="310"/>
      <c r="AJ113" s="311" t="s">
        <v>2</v>
      </c>
      <c r="AK113" s="311"/>
      <c r="AL113" s="311"/>
      <c r="AM113" s="7">
        <f>AM102+1</f>
        <v>11</v>
      </c>
      <c r="AN113" s="10"/>
    </row>
    <row r="114" spans="1:40" ht="17.25" customHeight="1">
      <c r="A114" s="3"/>
      <c r="B114" s="312" t="s">
        <v>3</v>
      </c>
      <c r="C114" s="313"/>
      <c r="D114" s="313"/>
      <c r="E114" s="313"/>
      <c r="F114" s="313"/>
      <c r="G114" s="313"/>
      <c r="H114" s="313"/>
      <c r="I114" s="313"/>
      <c r="J114" s="313"/>
      <c r="K114" s="314"/>
      <c r="L114" s="312">
        <v>1</v>
      </c>
      <c r="M114" s="314"/>
      <c r="N114" s="312">
        <v>2</v>
      </c>
      <c r="O114" s="314"/>
      <c r="P114" s="312">
        <v>3</v>
      </c>
      <c r="Q114" s="314"/>
      <c r="R114" s="312">
        <v>4</v>
      </c>
      <c r="S114" s="314"/>
      <c r="T114" s="312">
        <v>5</v>
      </c>
      <c r="U114" s="314"/>
      <c r="V114" s="312">
        <v>6</v>
      </c>
      <c r="W114" s="314"/>
      <c r="X114" s="312">
        <v>7</v>
      </c>
      <c r="Y114" s="314"/>
      <c r="Z114" s="312">
        <v>8</v>
      </c>
      <c r="AA114" s="314"/>
      <c r="AB114" s="312">
        <v>9</v>
      </c>
      <c r="AC114" s="314"/>
      <c r="AD114" s="312">
        <v>10</v>
      </c>
      <c r="AE114" s="314"/>
      <c r="AF114" s="312">
        <v>11</v>
      </c>
      <c r="AG114" s="314"/>
      <c r="AH114" s="312">
        <v>12</v>
      </c>
      <c r="AI114" s="314"/>
      <c r="AJ114" s="312">
        <v>13</v>
      </c>
      <c r="AK114" s="314"/>
      <c r="AL114" s="312" t="s">
        <v>4</v>
      </c>
      <c r="AM114" s="314"/>
      <c r="AN114" s="5"/>
    </row>
    <row r="115" spans="1:41" ht="17.25" customHeight="1">
      <c r="A115" s="3"/>
      <c r="B115" s="315"/>
      <c r="C115" s="316"/>
      <c r="D115" s="316"/>
      <c r="E115" s="316"/>
      <c r="F115" s="316"/>
      <c r="G115" s="316"/>
      <c r="H115" s="316"/>
      <c r="I115" s="316"/>
      <c r="J115" s="317">
        <f>IF(B115="","",VLOOKUP(B115,'資料'!$B$3:$C$43,2,0))</f>
      </c>
      <c r="K115" s="318"/>
      <c r="L115" s="312"/>
      <c r="M115" s="314"/>
      <c r="N115" s="312"/>
      <c r="O115" s="314"/>
      <c r="P115" s="312"/>
      <c r="Q115" s="314"/>
      <c r="R115" s="312"/>
      <c r="S115" s="314"/>
      <c r="T115" s="312"/>
      <c r="U115" s="314"/>
      <c r="V115" s="312"/>
      <c r="W115" s="314"/>
      <c r="X115" s="312"/>
      <c r="Y115" s="314"/>
      <c r="Z115" s="312"/>
      <c r="AA115" s="314"/>
      <c r="AB115" s="312"/>
      <c r="AC115" s="314"/>
      <c r="AD115" s="312"/>
      <c r="AE115" s="314"/>
      <c r="AF115" s="312"/>
      <c r="AG115" s="314"/>
      <c r="AH115" s="312"/>
      <c r="AI115" s="314"/>
      <c r="AJ115" s="312"/>
      <c r="AK115" s="314"/>
      <c r="AL115" s="319">
        <f>IF(L115="","",SUM(J115:AJ115))</f>
      </c>
      <c r="AM115" s="320">
        <f>IF(AA115=0,"",IF(Z115=AA115+AE115+AF115+AG115+AK115,ROUND((AB115/AA115),3),"error"))</f>
      </c>
      <c r="AN115" s="2"/>
      <c r="AO115" s="1" t="s">
        <v>23</v>
      </c>
    </row>
    <row r="116" spans="1:42" ht="17.25" customHeight="1">
      <c r="A116" s="3"/>
      <c r="B116" s="321"/>
      <c r="C116" s="322"/>
      <c r="D116" s="322"/>
      <c r="E116" s="322"/>
      <c r="F116" s="322"/>
      <c r="G116" s="322"/>
      <c r="H116" s="322"/>
      <c r="I116" s="322"/>
      <c r="J116" s="317">
        <f>IF(B116="","",VLOOKUP(B116,'資料'!$B$3:$C$43,2,0))</f>
      </c>
      <c r="K116" s="318"/>
      <c r="L116" s="312"/>
      <c r="M116" s="314"/>
      <c r="N116" s="312"/>
      <c r="O116" s="314"/>
      <c r="P116" s="312"/>
      <c r="Q116" s="314"/>
      <c r="R116" s="312"/>
      <c r="S116" s="314"/>
      <c r="T116" s="312"/>
      <c r="U116" s="314"/>
      <c r="V116" s="312"/>
      <c r="W116" s="314"/>
      <c r="X116" s="312"/>
      <c r="Y116" s="314"/>
      <c r="Z116" s="312"/>
      <c r="AA116" s="314"/>
      <c r="AB116" s="312"/>
      <c r="AC116" s="314"/>
      <c r="AD116" s="312"/>
      <c r="AE116" s="314"/>
      <c r="AF116" s="312"/>
      <c r="AG116" s="314"/>
      <c r="AH116" s="312"/>
      <c r="AI116" s="314"/>
      <c r="AJ116" s="312"/>
      <c r="AK116" s="314"/>
      <c r="AL116" s="319">
        <f>IF(L116="","",SUM(J116:AJ116))</f>
      </c>
      <c r="AM116" s="320">
        <f>IF(AA116=0,"",IF(Z116=AA116+AE116+AF116+AG116+AK116,ROUND((AB116/AA116),3),"error"))</f>
      </c>
      <c r="AN116" s="2"/>
      <c r="AO116" s="323">
        <v>1</v>
      </c>
      <c r="AP116" s="324"/>
    </row>
    <row r="117" spans="1:40" ht="17.25" customHeight="1">
      <c r="A117" s="4"/>
      <c r="B117" s="325" t="s">
        <v>5</v>
      </c>
      <c r="C117" s="325"/>
      <c r="D117" s="325" t="s">
        <v>24</v>
      </c>
      <c r="E117" s="325"/>
      <c r="F117" s="326"/>
      <c r="G117" s="326"/>
      <c r="H117" s="326"/>
      <c r="I117" s="326"/>
      <c r="J117" s="325" t="s">
        <v>6</v>
      </c>
      <c r="K117" s="325"/>
      <c r="L117" s="326"/>
      <c r="M117" s="326"/>
      <c r="N117" s="326"/>
      <c r="O117" s="326"/>
      <c r="P117" s="325" t="s">
        <v>7</v>
      </c>
      <c r="Q117" s="325"/>
      <c r="R117" s="326"/>
      <c r="S117" s="326"/>
      <c r="T117" s="326"/>
      <c r="U117" s="326"/>
      <c r="V117" s="325" t="s">
        <v>8</v>
      </c>
      <c r="W117" s="325"/>
      <c r="X117" s="326"/>
      <c r="Y117" s="326"/>
      <c r="Z117" s="326"/>
      <c r="AA117" s="326"/>
      <c r="AB117" s="325" t="s">
        <v>9</v>
      </c>
      <c r="AC117" s="325"/>
      <c r="AD117" s="326"/>
      <c r="AE117" s="326"/>
      <c r="AF117" s="326"/>
      <c r="AG117" s="326"/>
      <c r="AH117" s="325" t="s">
        <v>16</v>
      </c>
      <c r="AI117" s="325"/>
      <c r="AJ117" s="326" t="s">
        <v>19</v>
      </c>
      <c r="AK117" s="326"/>
      <c r="AL117" s="326"/>
      <c r="AM117" s="326"/>
      <c r="AN117" s="2"/>
    </row>
    <row r="118" spans="1:40" ht="17.25" customHeight="1">
      <c r="A118" s="3"/>
      <c r="B118" s="327" t="s">
        <v>10</v>
      </c>
      <c r="C118" s="327"/>
      <c r="D118" s="327"/>
      <c r="E118" s="13" t="s">
        <v>11</v>
      </c>
      <c r="F118" s="13"/>
      <c r="G118" s="328">
        <f>IF(+B115="","",B115)</f>
      </c>
      <c r="H118" s="328"/>
      <c r="I118" s="328"/>
      <c r="J118" s="328"/>
      <c r="K118" s="328"/>
      <c r="L118" s="328"/>
      <c r="M118" s="328"/>
      <c r="N118" s="328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1" t="s">
        <v>25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N118" s="2"/>
    </row>
    <row r="119" spans="1:38" ht="17.25" customHeight="1">
      <c r="A119" s="4"/>
      <c r="B119" s="329" t="s">
        <v>10</v>
      </c>
      <c r="C119" s="329"/>
      <c r="D119" s="329"/>
      <c r="E119" s="12" t="s">
        <v>12</v>
      </c>
      <c r="F119" s="13"/>
      <c r="G119" s="328">
        <f>IF(+B116="","",B116)</f>
      </c>
      <c r="H119" s="328"/>
      <c r="I119" s="328"/>
      <c r="J119" s="328"/>
      <c r="K119" s="328"/>
      <c r="L119" s="328"/>
      <c r="M119" s="328"/>
      <c r="N119" s="328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1" t="s">
        <v>25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40" ht="17.25" customHeight="1">
      <c r="A120" s="15"/>
      <c r="B120" s="15" t="s">
        <v>17</v>
      </c>
      <c r="C120" s="15"/>
      <c r="D120" s="32" t="s">
        <v>18</v>
      </c>
      <c r="E120" s="22"/>
      <c r="F120" s="17"/>
      <c r="G120" s="18" t="s">
        <v>19</v>
      </c>
      <c r="H120" s="18"/>
      <c r="I120" s="23"/>
      <c r="J120" s="23"/>
      <c r="K120" s="23"/>
      <c r="L120" s="23"/>
      <c r="M120" s="23"/>
      <c r="N120" s="23"/>
      <c r="O120" s="24"/>
      <c r="P120" s="25" t="s">
        <v>20</v>
      </c>
      <c r="Q120" s="21"/>
      <c r="R120" s="17"/>
      <c r="S120" s="18" t="s">
        <v>19</v>
      </c>
      <c r="T120" s="18"/>
      <c r="U120" s="23"/>
      <c r="V120" s="23"/>
      <c r="W120" s="23"/>
      <c r="X120" s="23"/>
      <c r="Y120" s="23"/>
      <c r="Z120" s="23"/>
      <c r="AA120" s="20"/>
      <c r="AB120" s="26" t="s">
        <v>21</v>
      </c>
      <c r="AC120" s="22"/>
      <c r="AD120" s="17"/>
      <c r="AE120" s="18" t="s">
        <v>19</v>
      </c>
      <c r="AF120" s="18"/>
      <c r="AG120" s="23"/>
      <c r="AH120" s="23"/>
      <c r="AI120" s="23"/>
      <c r="AJ120" s="23"/>
      <c r="AK120" s="23"/>
      <c r="AL120" s="23"/>
      <c r="AM120" s="13"/>
      <c r="AN120" s="14"/>
    </row>
    <row r="121" spans="1:40" ht="17.25" customHeight="1">
      <c r="A121" s="15"/>
      <c r="B121" s="16" t="s">
        <v>22</v>
      </c>
      <c r="C121" s="16"/>
      <c r="D121" s="25" t="s">
        <v>18</v>
      </c>
      <c r="E121" s="21"/>
      <c r="F121" s="17"/>
      <c r="G121" s="18" t="s">
        <v>19</v>
      </c>
      <c r="H121" s="18"/>
      <c r="I121" s="23"/>
      <c r="J121" s="23"/>
      <c r="K121" s="23"/>
      <c r="L121" s="23"/>
      <c r="M121" s="23"/>
      <c r="N121" s="23"/>
      <c r="O121" s="19"/>
      <c r="P121" s="25" t="s">
        <v>20</v>
      </c>
      <c r="Q121" s="21"/>
      <c r="R121" s="17"/>
      <c r="S121" s="18" t="s">
        <v>19</v>
      </c>
      <c r="T121" s="18"/>
      <c r="U121" s="23"/>
      <c r="V121" s="23"/>
      <c r="W121" s="23"/>
      <c r="X121" s="23"/>
      <c r="Y121" s="23"/>
      <c r="Z121" s="23"/>
      <c r="AA121" s="20"/>
      <c r="AB121" s="26" t="s">
        <v>21</v>
      </c>
      <c r="AC121" s="22"/>
      <c r="AD121" s="17"/>
      <c r="AE121" s="18" t="s">
        <v>19</v>
      </c>
      <c r="AF121" s="18"/>
      <c r="AG121" s="23"/>
      <c r="AH121" s="23"/>
      <c r="AI121" s="23"/>
      <c r="AJ121" s="23"/>
      <c r="AK121" s="23"/>
      <c r="AL121" s="23"/>
      <c r="AM121" s="12"/>
      <c r="AN121" s="11"/>
    </row>
    <row r="122" spans="1:40" ht="17.25" customHeight="1">
      <c r="A122" s="15"/>
      <c r="B122" s="16"/>
      <c r="C122" s="16"/>
      <c r="D122" s="27"/>
      <c r="E122" s="15"/>
      <c r="F122" s="28"/>
      <c r="G122" s="29"/>
      <c r="H122" s="29"/>
      <c r="I122" s="30"/>
      <c r="J122" s="30"/>
      <c r="K122" s="30"/>
      <c r="L122" s="30"/>
      <c r="M122" s="30"/>
      <c r="N122" s="30"/>
      <c r="O122" s="19"/>
      <c r="P122" s="27"/>
      <c r="Q122" s="15"/>
      <c r="R122" s="28"/>
      <c r="S122" s="29"/>
      <c r="T122" s="29"/>
      <c r="U122" s="30"/>
      <c r="V122" s="30"/>
      <c r="W122" s="30"/>
      <c r="X122" s="30"/>
      <c r="Y122" s="30"/>
      <c r="Z122" s="30"/>
      <c r="AA122" s="20"/>
      <c r="AB122" s="31"/>
      <c r="AC122" s="15"/>
      <c r="AD122" s="28"/>
      <c r="AE122" s="29"/>
      <c r="AF122" s="29"/>
      <c r="AG122" s="30"/>
      <c r="AH122" s="30"/>
      <c r="AI122" s="30"/>
      <c r="AJ122" s="30"/>
      <c r="AK122" s="30"/>
      <c r="AL122" s="30"/>
      <c r="AM122" s="12"/>
      <c r="AN122" s="11"/>
    </row>
    <row r="123" spans="39:40" ht="17.25" customHeight="1">
      <c r="AM123" s="2"/>
      <c r="AN123" s="10"/>
    </row>
    <row r="124" spans="1:40" ht="17.25" customHeight="1">
      <c r="A124" s="308" t="s">
        <v>277</v>
      </c>
      <c r="B124" s="308"/>
      <c r="C124" s="308"/>
      <c r="D124" s="7" t="s">
        <v>0</v>
      </c>
      <c r="E124" s="8"/>
      <c r="F124" s="7"/>
      <c r="G124" s="7"/>
      <c r="H124" s="309"/>
      <c r="I124" s="309"/>
      <c r="J124" s="309"/>
      <c r="K124" s="309"/>
      <c r="L124" s="7" t="s">
        <v>1</v>
      </c>
      <c r="M124" s="8"/>
      <c r="N124" s="7"/>
      <c r="O124" s="8"/>
      <c r="P124" s="309"/>
      <c r="Q124" s="309"/>
      <c r="R124" s="309"/>
      <c r="S124" s="309"/>
      <c r="T124" s="7" t="s">
        <v>15</v>
      </c>
      <c r="U124" s="8"/>
      <c r="V124" s="7"/>
      <c r="W124" s="9"/>
      <c r="X124" s="310"/>
      <c r="Y124" s="310"/>
      <c r="Z124" s="310"/>
      <c r="AA124" s="310"/>
      <c r="AB124" s="7" t="s">
        <v>14</v>
      </c>
      <c r="AC124" s="8"/>
      <c r="AD124" s="7"/>
      <c r="AE124" s="9"/>
      <c r="AF124" s="310">
        <f>IF(P124="","",P124-H124)</f>
      </c>
      <c r="AG124" s="310"/>
      <c r="AH124" s="310"/>
      <c r="AI124" s="310"/>
      <c r="AJ124" s="311" t="s">
        <v>2</v>
      </c>
      <c r="AK124" s="311"/>
      <c r="AL124" s="311"/>
      <c r="AM124" s="7">
        <f>AM113+1</f>
        <v>12</v>
      </c>
      <c r="AN124" s="10"/>
    </row>
    <row r="125" spans="1:40" ht="17.25" customHeight="1">
      <c r="A125" s="3"/>
      <c r="B125" s="312" t="s">
        <v>3</v>
      </c>
      <c r="C125" s="313"/>
      <c r="D125" s="313"/>
      <c r="E125" s="313"/>
      <c r="F125" s="313"/>
      <c r="G125" s="313"/>
      <c r="H125" s="313"/>
      <c r="I125" s="313"/>
      <c r="J125" s="313"/>
      <c r="K125" s="314"/>
      <c r="L125" s="312">
        <v>1</v>
      </c>
      <c r="M125" s="314"/>
      <c r="N125" s="312">
        <v>2</v>
      </c>
      <c r="O125" s="314"/>
      <c r="P125" s="312">
        <v>3</v>
      </c>
      <c r="Q125" s="314"/>
      <c r="R125" s="312">
        <v>4</v>
      </c>
      <c r="S125" s="314"/>
      <c r="T125" s="312">
        <v>5</v>
      </c>
      <c r="U125" s="314"/>
      <c r="V125" s="312">
        <v>6</v>
      </c>
      <c r="W125" s="314"/>
      <c r="X125" s="312">
        <v>7</v>
      </c>
      <c r="Y125" s="314"/>
      <c r="Z125" s="312">
        <v>8</v>
      </c>
      <c r="AA125" s="314"/>
      <c r="AB125" s="312">
        <v>9</v>
      </c>
      <c r="AC125" s="314"/>
      <c r="AD125" s="312">
        <v>10</v>
      </c>
      <c r="AE125" s="314"/>
      <c r="AF125" s="312">
        <v>11</v>
      </c>
      <c r="AG125" s="314"/>
      <c r="AH125" s="312">
        <v>12</v>
      </c>
      <c r="AI125" s="314"/>
      <c r="AJ125" s="312">
        <v>13</v>
      </c>
      <c r="AK125" s="314"/>
      <c r="AL125" s="312" t="s">
        <v>4</v>
      </c>
      <c r="AM125" s="314"/>
      <c r="AN125" s="5"/>
    </row>
    <row r="126" spans="1:41" ht="17.25" customHeight="1">
      <c r="A126" s="3"/>
      <c r="B126" s="315"/>
      <c r="C126" s="316"/>
      <c r="D126" s="316"/>
      <c r="E126" s="316"/>
      <c r="F126" s="316"/>
      <c r="G126" s="316"/>
      <c r="H126" s="316"/>
      <c r="I126" s="316"/>
      <c r="J126" s="317">
        <f>IF(B126="","",VLOOKUP(B126,'資料'!$B$3:$C$43,2,0))</f>
      </c>
      <c r="K126" s="318"/>
      <c r="L126" s="312"/>
      <c r="M126" s="314"/>
      <c r="N126" s="312"/>
      <c r="O126" s="314"/>
      <c r="P126" s="312"/>
      <c r="Q126" s="314"/>
      <c r="R126" s="312"/>
      <c r="S126" s="314"/>
      <c r="T126" s="312"/>
      <c r="U126" s="314"/>
      <c r="V126" s="312"/>
      <c r="W126" s="314"/>
      <c r="X126" s="312"/>
      <c r="Y126" s="314"/>
      <c r="Z126" s="312"/>
      <c r="AA126" s="314"/>
      <c r="AB126" s="312"/>
      <c r="AC126" s="314"/>
      <c r="AD126" s="312"/>
      <c r="AE126" s="314"/>
      <c r="AF126" s="312"/>
      <c r="AG126" s="314"/>
      <c r="AH126" s="312"/>
      <c r="AI126" s="314"/>
      <c r="AJ126" s="312"/>
      <c r="AK126" s="314"/>
      <c r="AL126" s="319">
        <f>IF(L126="","",SUM(J126:AJ126))</f>
      </c>
      <c r="AM126" s="320">
        <f>IF(AA126=0,"",IF(Z126=AA126+AE126+AF126+AG126+AK126,ROUND((AB126/AA126),3),"error"))</f>
      </c>
      <c r="AN126" s="2"/>
      <c r="AO126" s="1" t="s">
        <v>23</v>
      </c>
    </row>
    <row r="127" spans="1:42" ht="17.25" customHeight="1">
      <c r="A127" s="3"/>
      <c r="B127" s="321"/>
      <c r="C127" s="322"/>
      <c r="D127" s="322"/>
      <c r="E127" s="322"/>
      <c r="F127" s="322"/>
      <c r="G127" s="322"/>
      <c r="H127" s="322"/>
      <c r="I127" s="322"/>
      <c r="J127" s="317">
        <f>IF(B127="","",VLOOKUP(B127,'資料'!$B$3:$C$43,2,0))</f>
      </c>
      <c r="K127" s="318"/>
      <c r="L127" s="312"/>
      <c r="M127" s="314"/>
      <c r="N127" s="312"/>
      <c r="O127" s="314"/>
      <c r="P127" s="312"/>
      <c r="Q127" s="314"/>
      <c r="R127" s="312"/>
      <c r="S127" s="314"/>
      <c r="T127" s="312"/>
      <c r="U127" s="314"/>
      <c r="V127" s="312"/>
      <c r="W127" s="314"/>
      <c r="X127" s="312"/>
      <c r="Y127" s="314"/>
      <c r="Z127" s="312"/>
      <c r="AA127" s="314"/>
      <c r="AB127" s="312"/>
      <c r="AC127" s="314"/>
      <c r="AD127" s="312"/>
      <c r="AE127" s="314"/>
      <c r="AF127" s="312"/>
      <c r="AG127" s="314"/>
      <c r="AH127" s="312"/>
      <c r="AI127" s="314"/>
      <c r="AJ127" s="312"/>
      <c r="AK127" s="314"/>
      <c r="AL127" s="319">
        <f>IF(L127="","",SUM(J127:AJ127))</f>
      </c>
      <c r="AM127" s="320">
        <f>IF(AA127=0,"",IF(Z127=AA127+AE127+AF127+AG127+AK127,ROUND((AB127/AA127),3),"error"))</f>
      </c>
      <c r="AN127" s="2"/>
      <c r="AO127" s="323">
        <v>1</v>
      </c>
      <c r="AP127" s="324"/>
    </row>
    <row r="128" spans="1:40" ht="17.25" customHeight="1">
      <c r="A128" s="4"/>
      <c r="B128" s="325" t="s">
        <v>5</v>
      </c>
      <c r="C128" s="325"/>
      <c r="D128" s="325" t="s">
        <v>24</v>
      </c>
      <c r="E128" s="325"/>
      <c r="F128" s="326"/>
      <c r="G128" s="326"/>
      <c r="H128" s="326"/>
      <c r="I128" s="326"/>
      <c r="J128" s="325" t="s">
        <v>6</v>
      </c>
      <c r="K128" s="325"/>
      <c r="L128" s="326"/>
      <c r="M128" s="326"/>
      <c r="N128" s="326"/>
      <c r="O128" s="326"/>
      <c r="P128" s="325" t="s">
        <v>7</v>
      </c>
      <c r="Q128" s="325"/>
      <c r="R128" s="326"/>
      <c r="S128" s="326"/>
      <c r="T128" s="326"/>
      <c r="U128" s="326"/>
      <c r="V128" s="325" t="s">
        <v>8</v>
      </c>
      <c r="W128" s="325"/>
      <c r="X128" s="326"/>
      <c r="Y128" s="326"/>
      <c r="Z128" s="326"/>
      <c r="AA128" s="326"/>
      <c r="AB128" s="325" t="s">
        <v>9</v>
      </c>
      <c r="AC128" s="325"/>
      <c r="AD128" s="326"/>
      <c r="AE128" s="326"/>
      <c r="AF128" s="326"/>
      <c r="AG128" s="326"/>
      <c r="AH128" s="325" t="s">
        <v>16</v>
      </c>
      <c r="AI128" s="325"/>
      <c r="AJ128" s="326" t="s">
        <v>19</v>
      </c>
      <c r="AK128" s="326"/>
      <c r="AL128" s="326"/>
      <c r="AM128" s="326"/>
      <c r="AN128" s="2"/>
    </row>
    <row r="129" spans="1:40" ht="17.25" customHeight="1">
      <c r="A129" s="3"/>
      <c r="B129" s="327" t="s">
        <v>10</v>
      </c>
      <c r="C129" s="327"/>
      <c r="D129" s="327"/>
      <c r="E129" s="13" t="s">
        <v>11</v>
      </c>
      <c r="F129" s="13"/>
      <c r="G129" s="328">
        <f>IF(+B126="","",B126)</f>
      </c>
      <c r="H129" s="328"/>
      <c r="I129" s="328"/>
      <c r="J129" s="328"/>
      <c r="K129" s="328"/>
      <c r="L129" s="328"/>
      <c r="M129" s="328"/>
      <c r="N129" s="328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1" t="s">
        <v>25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N129" s="2"/>
    </row>
    <row r="130" spans="1:38" ht="17.25" customHeight="1">
      <c r="A130" s="4"/>
      <c r="B130" s="329" t="s">
        <v>10</v>
      </c>
      <c r="C130" s="329"/>
      <c r="D130" s="329"/>
      <c r="E130" s="12" t="s">
        <v>12</v>
      </c>
      <c r="F130" s="13"/>
      <c r="G130" s="328">
        <f>IF(+B127="","",B127)</f>
      </c>
      <c r="H130" s="328"/>
      <c r="I130" s="328"/>
      <c r="J130" s="328"/>
      <c r="K130" s="328"/>
      <c r="L130" s="328"/>
      <c r="M130" s="328"/>
      <c r="N130" s="328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1" t="s">
        <v>25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40" ht="17.25" customHeight="1">
      <c r="A131" s="15"/>
      <c r="B131" s="15" t="s">
        <v>17</v>
      </c>
      <c r="C131" s="15"/>
      <c r="D131" s="32" t="s">
        <v>18</v>
      </c>
      <c r="E131" s="22"/>
      <c r="F131" s="17"/>
      <c r="G131" s="18" t="s">
        <v>19</v>
      </c>
      <c r="H131" s="18"/>
      <c r="I131" s="23"/>
      <c r="J131" s="23"/>
      <c r="K131" s="23"/>
      <c r="L131" s="23"/>
      <c r="M131" s="23"/>
      <c r="N131" s="23"/>
      <c r="O131" s="24"/>
      <c r="P131" s="25" t="s">
        <v>20</v>
      </c>
      <c r="Q131" s="21"/>
      <c r="R131" s="17"/>
      <c r="S131" s="18" t="s">
        <v>19</v>
      </c>
      <c r="T131" s="18"/>
      <c r="U131" s="23"/>
      <c r="V131" s="23"/>
      <c r="W131" s="23"/>
      <c r="X131" s="23"/>
      <c r="Y131" s="23"/>
      <c r="Z131" s="23"/>
      <c r="AA131" s="20"/>
      <c r="AB131" s="26" t="s">
        <v>21</v>
      </c>
      <c r="AC131" s="22"/>
      <c r="AD131" s="17"/>
      <c r="AE131" s="18" t="s">
        <v>19</v>
      </c>
      <c r="AF131" s="18"/>
      <c r="AG131" s="23"/>
      <c r="AH131" s="23"/>
      <c r="AI131" s="23"/>
      <c r="AJ131" s="23"/>
      <c r="AK131" s="23"/>
      <c r="AL131" s="23"/>
      <c r="AM131" s="13"/>
      <c r="AN131" s="14"/>
    </row>
    <row r="132" spans="1:40" ht="17.25" customHeight="1">
      <c r="A132" s="15"/>
      <c r="B132" s="16" t="s">
        <v>22</v>
      </c>
      <c r="C132" s="16"/>
      <c r="D132" s="25" t="s">
        <v>18</v>
      </c>
      <c r="E132" s="21"/>
      <c r="F132" s="17"/>
      <c r="G132" s="18" t="s">
        <v>19</v>
      </c>
      <c r="H132" s="18"/>
      <c r="I132" s="23"/>
      <c r="J132" s="23"/>
      <c r="K132" s="23"/>
      <c r="L132" s="23"/>
      <c r="M132" s="23"/>
      <c r="N132" s="23"/>
      <c r="O132" s="19"/>
      <c r="P132" s="25" t="s">
        <v>20</v>
      </c>
      <c r="Q132" s="21"/>
      <c r="R132" s="17"/>
      <c r="S132" s="18" t="s">
        <v>19</v>
      </c>
      <c r="T132" s="18"/>
      <c r="U132" s="23"/>
      <c r="V132" s="23"/>
      <c r="W132" s="23"/>
      <c r="X132" s="23"/>
      <c r="Y132" s="23"/>
      <c r="Z132" s="23"/>
      <c r="AA132" s="20"/>
      <c r="AB132" s="26" t="s">
        <v>21</v>
      </c>
      <c r="AC132" s="22"/>
      <c r="AD132" s="17"/>
      <c r="AE132" s="18" t="s">
        <v>19</v>
      </c>
      <c r="AF132" s="18"/>
      <c r="AG132" s="23"/>
      <c r="AH132" s="23"/>
      <c r="AI132" s="23"/>
      <c r="AJ132" s="23"/>
      <c r="AK132" s="23"/>
      <c r="AL132" s="23"/>
      <c r="AM132" s="12"/>
      <c r="AN132" s="11"/>
    </row>
    <row r="133" spans="1:40" ht="17.25" customHeight="1">
      <c r="A133" s="15"/>
      <c r="B133" s="16"/>
      <c r="C133" s="16"/>
      <c r="D133" s="27"/>
      <c r="E133" s="15"/>
      <c r="F133" s="28"/>
      <c r="G133" s="29"/>
      <c r="H133" s="29"/>
      <c r="I133" s="30"/>
      <c r="J133" s="30"/>
      <c r="K133" s="30"/>
      <c r="L133" s="30"/>
      <c r="M133" s="30"/>
      <c r="N133" s="30"/>
      <c r="O133" s="19"/>
      <c r="P133" s="27"/>
      <c r="Q133" s="15"/>
      <c r="R133" s="28"/>
      <c r="S133" s="29"/>
      <c r="T133" s="29"/>
      <c r="U133" s="30"/>
      <c r="V133" s="30"/>
      <c r="W133" s="30"/>
      <c r="X133" s="30"/>
      <c r="Y133" s="30"/>
      <c r="Z133" s="30"/>
      <c r="AA133" s="20"/>
      <c r="AB133" s="31"/>
      <c r="AC133" s="15"/>
      <c r="AD133" s="28"/>
      <c r="AE133" s="29"/>
      <c r="AF133" s="29"/>
      <c r="AG133" s="30"/>
      <c r="AH133" s="30"/>
      <c r="AI133" s="30"/>
      <c r="AJ133" s="30"/>
      <c r="AK133" s="30"/>
      <c r="AL133" s="30"/>
      <c r="AM133" s="12"/>
      <c r="AN133" s="11"/>
    </row>
    <row r="134" spans="39:40" ht="17.25" customHeight="1">
      <c r="AM134" s="2"/>
      <c r="AN134" s="10"/>
    </row>
    <row r="135" spans="1:40" ht="17.25" customHeight="1">
      <c r="A135" s="308" t="s">
        <v>278</v>
      </c>
      <c r="B135" s="308"/>
      <c r="C135" s="308"/>
      <c r="D135" s="7" t="s">
        <v>0</v>
      </c>
      <c r="E135" s="8"/>
      <c r="F135" s="7"/>
      <c r="G135" s="7"/>
      <c r="H135" s="309"/>
      <c r="I135" s="309"/>
      <c r="J135" s="309"/>
      <c r="K135" s="309"/>
      <c r="L135" s="7" t="s">
        <v>1</v>
      </c>
      <c r="M135" s="8"/>
      <c r="N135" s="7"/>
      <c r="O135" s="8"/>
      <c r="P135" s="309"/>
      <c r="Q135" s="309"/>
      <c r="R135" s="309"/>
      <c r="S135" s="309"/>
      <c r="T135" s="7" t="s">
        <v>15</v>
      </c>
      <c r="U135" s="8"/>
      <c r="V135" s="7"/>
      <c r="W135" s="9"/>
      <c r="X135" s="310"/>
      <c r="Y135" s="310"/>
      <c r="Z135" s="310"/>
      <c r="AA135" s="310"/>
      <c r="AB135" s="7" t="s">
        <v>14</v>
      </c>
      <c r="AC135" s="8"/>
      <c r="AD135" s="7"/>
      <c r="AE135" s="9"/>
      <c r="AF135" s="310">
        <f>IF(P135="","",P135-H135)</f>
      </c>
      <c r="AG135" s="310"/>
      <c r="AH135" s="310"/>
      <c r="AI135" s="310"/>
      <c r="AJ135" s="311" t="s">
        <v>2</v>
      </c>
      <c r="AK135" s="311"/>
      <c r="AL135" s="311"/>
      <c r="AM135" s="7">
        <f>AM124+1</f>
        <v>13</v>
      </c>
      <c r="AN135" s="10"/>
    </row>
    <row r="136" spans="1:40" ht="17.25" customHeight="1">
      <c r="A136" s="3"/>
      <c r="B136" s="312" t="s">
        <v>3</v>
      </c>
      <c r="C136" s="313"/>
      <c r="D136" s="313"/>
      <c r="E136" s="313"/>
      <c r="F136" s="313"/>
      <c r="G136" s="313"/>
      <c r="H136" s="313"/>
      <c r="I136" s="313"/>
      <c r="J136" s="313"/>
      <c r="K136" s="314"/>
      <c r="L136" s="312">
        <v>1</v>
      </c>
      <c r="M136" s="314"/>
      <c r="N136" s="312">
        <v>2</v>
      </c>
      <c r="O136" s="314"/>
      <c r="P136" s="312">
        <v>3</v>
      </c>
      <c r="Q136" s="314"/>
      <c r="R136" s="312">
        <v>4</v>
      </c>
      <c r="S136" s="314"/>
      <c r="T136" s="312">
        <v>5</v>
      </c>
      <c r="U136" s="314"/>
      <c r="V136" s="312">
        <v>6</v>
      </c>
      <c r="W136" s="314"/>
      <c r="X136" s="312">
        <v>7</v>
      </c>
      <c r="Y136" s="314"/>
      <c r="Z136" s="312">
        <v>8</v>
      </c>
      <c r="AA136" s="314"/>
      <c r="AB136" s="312">
        <v>9</v>
      </c>
      <c r="AC136" s="314"/>
      <c r="AD136" s="312">
        <v>10</v>
      </c>
      <c r="AE136" s="314"/>
      <c r="AF136" s="312">
        <v>11</v>
      </c>
      <c r="AG136" s="314"/>
      <c r="AH136" s="312">
        <v>12</v>
      </c>
      <c r="AI136" s="314"/>
      <c r="AJ136" s="312">
        <v>13</v>
      </c>
      <c r="AK136" s="314"/>
      <c r="AL136" s="312" t="s">
        <v>4</v>
      </c>
      <c r="AM136" s="314"/>
      <c r="AN136" s="5"/>
    </row>
    <row r="137" spans="1:41" ht="17.25" customHeight="1">
      <c r="A137" s="3"/>
      <c r="B137" s="315"/>
      <c r="C137" s="316"/>
      <c r="D137" s="316"/>
      <c r="E137" s="316"/>
      <c r="F137" s="316"/>
      <c r="G137" s="316"/>
      <c r="H137" s="316"/>
      <c r="I137" s="316"/>
      <c r="J137" s="317">
        <f>IF(B137="","",VLOOKUP(B137,'資料'!$B$3:$C$43,2,0))</f>
      </c>
      <c r="K137" s="318"/>
      <c r="L137" s="312"/>
      <c r="M137" s="314"/>
      <c r="N137" s="312"/>
      <c r="O137" s="314"/>
      <c r="P137" s="312"/>
      <c r="Q137" s="314"/>
      <c r="R137" s="312"/>
      <c r="S137" s="314"/>
      <c r="T137" s="312"/>
      <c r="U137" s="314"/>
      <c r="V137" s="312"/>
      <c r="W137" s="314"/>
      <c r="X137" s="312"/>
      <c r="Y137" s="314"/>
      <c r="Z137" s="312"/>
      <c r="AA137" s="314"/>
      <c r="AB137" s="312"/>
      <c r="AC137" s="314"/>
      <c r="AD137" s="312"/>
      <c r="AE137" s="314"/>
      <c r="AF137" s="312"/>
      <c r="AG137" s="314"/>
      <c r="AH137" s="312"/>
      <c r="AI137" s="314"/>
      <c r="AJ137" s="312"/>
      <c r="AK137" s="314"/>
      <c r="AL137" s="319">
        <f>IF(L137="","",SUM(J137:AJ137))</f>
      </c>
      <c r="AM137" s="320">
        <f>IF(AA137=0,"",IF(Z137=AA137+AE137+AF137+AG137+AK137,ROUND((AB137/AA137),3),"error"))</f>
      </c>
      <c r="AN137" s="2"/>
      <c r="AO137" s="1" t="s">
        <v>23</v>
      </c>
    </row>
    <row r="138" spans="1:42" ht="17.25" customHeight="1">
      <c r="A138" s="3"/>
      <c r="B138" s="321"/>
      <c r="C138" s="322"/>
      <c r="D138" s="322"/>
      <c r="E138" s="322"/>
      <c r="F138" s="322"/>
      <c r="G138" s="322"/>
      <c r="H138" s="322"/>
      <c r="I138" s="322"/>
      <c r="J138" s="317">
        <f>IF(B138="","",VLOOKUP(B138,'資料'!$B$3:$C$43,2,0))</f>
      </c>
      <c r="K138" s="318"/>
      <c r="L138" s="312"/>
      <c r="M138" s="314"/>
      <c r="N138" s="312"/>
      <c r="O138" s="314"/>
      <c r="P138" s="312"/>
      <c r="Q138" s="314"/>
      <c r="R138" s="312"/>
      <c r="S138" s="314"/>
      <c r="T138" s="312"/>
      <c r="U138" s="314"/>
      <c r="V138" s="312"/>
      <c r="W138" s="314"/>
      <c r="X138" s="312"/>
      <c r="Y138" s="314"/>
      <c r="Z138" s="312"/>
      <c r="AA138" s="314"/>
      <c r="AB138" s="312"/>
      <c r="AC138" s="314"/>
      <c r="AD138" s="312"/>
      <c r="AE138" s="314"/>
      <c r="AF138" s="312"/>
      <c r="AG138" s="314"/>
      <c r="AH138" s="312"/>
      <c r="AI138" s="314"/>
      <c r="AJ138" s="312"/>
      <c r="AK138" s="314"/>
      <c r="AL138" s="319">
        <f>IF(L138="","",SUM(J138:AJ138))</f>
      </c>
      <c r="AM138" s="320">
        <f>IF(AA138=0,"",IF(Z138=AA138+AE138+AF138+AG138+AK138,ROUND((AB138/AA138),3),"error"))</f>
      </c>
      <c r="AN138" s="2"/>
      <c r="AO138" s="323">
        <v>1</v>
      </c>
      <c r="AP138" s="324"/>
    </row>
    <row r="139" spans="1:40" ht="17.25" customHeight="1">
      <c r="A139" s="4"/>
      <c r="B139" s="325" t="s">
        <v>5</v>
      </c>
      <c r="C139" s="325"/>
      <c r="D139" s="325" t="s">
        <v>24</v>
      </c>
      <c r="E139" s="325"/>
      <c r="F139" s="326"/>
      <c r="G139" s="326"/>
      <c r="H139" s="326"/>
      <c r="I139" s="326"/>
      <c r="J139" s="325" t="s">
        <v>6</v>
      </c>
      <c r="K139" s="325"/>
      <c r="L139" s="326"/>
      <c r="M139" s="326"/>
      <c r="N139" s="326"/>
      <c r="O139" s="326"/>
      <c r="P139" s="325" t="s">
        <v>7</v>
      </c>
      <c r="Q139" s="325"/>
      <c r="R139" s="326"/>
      <c r="S139" s="326"/>
      <c r="T139" s="326"/>
      <c r="U139" s="326"/>
      <c r="V139" s="325" t="s">
        <v>8</v>
      </c>
      <c r="W139" s="325"/>
      <c r="X139" s="326"/>
      <c r="Y139" s="326"/>
      <c r="Z139" s="326"/>
      <c r="AA139" s="326"/>
      <c r="AB139" s="325" t="s">
        <v>9</v>
      </c>
      <c r="AC139" s="325"/>
      <c r="AD139" s="326"/>
      <c r="AE139" s="326"/>
      <c r="AF139" s="326"/>
      <c r="AG139" s="326"/>
      <c r="AH139" s="325" t="s">
        <v>16</v>
      </c>
      <c r="AI139" s="325"/>
      <c r="AJ139" s="326" t="s">
        <v>19</v>
      </c>
      <c r="AK139" s="326"/>
      <c r="AL139" s="326"/>
      <c r="AM139" s="326"/>
      <c r="AN139" s="2"/>
    </row>
    <row r="140" spans="1:40" ht="17.25" customHeight="1">
      <c r="A140" s="3"/>
      <c r="B140" s="327" t="s">
        <v>10</v>
      </c>
      <c r="C140" s="327"/>
      <c r="D140" s="327"/>
      <c r="E140" s="13" t="s">
        <v>11</v>
      </c>
      <c r="F140" s="13"/>
      <c r="G140" s="328">
        <f>IF(+B137="","",B137)</f>
      </c>
      <c r="H140" s="328"/>
      <c r="I140" s="328"/>
      <c r="J140" s="328"/>
      <c r="K140" s="328"/>
      <c r="L140" s="328"/>
      <c r="M140" s="328"/>
      <c r="N140" s="328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1" t="s">
        <v>25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N140" s="2"/>
    </row>
    <row r="141" spans="1:38" ht="17.25" customHeight="1">
      <c r="A141" s="4"/>
      <c r="B141" s="329" t="s">
        <v>10</v>
      </c>
      <c r="C141" s="329"/>
      <c r="D141" s="329"/>
      <c r="E141" s="12" t="s">
        <v>12</v>
      </c>
      <c r="F141" s="13"/>
      <c r="G141" s="328">
        <f>IF(+B138="","",B138)</f>
      </c>
      <c r="H141" s="328"/>
      <c r="I141" s="328"/>
      <c r="J141" s="328"/>
      <c r="K141" s="328"/>
      <c r="L141" s="328"/>
      <c r="M141" s="328"/>
      <c r="N141" s="328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1" t="s">
        <v>25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40" ht="17.25" customHeight="1">
      <c r="A142" s="15"/>
      <c r="B142" s="15" t="s">
        <v>17</v>
      </c>
      <c r="C142" s="15"/>
      <c r="D142" s="32" t="s">
        <v>18</v>
      </c>
      <c r="E142" s="22"/>
      <c r="F142" s="17"/>
      <c r="G142" s="18" t="s">
        <v>19</v>
      </c>
      <c r="H142" s="18"/>
      <c r="I142" s="23"/>
      <c r="J142" s="23"/>
      <c r="K142" s="23"/>
      <c r="L142" s="23"/>
      <c r="M142" s="23"/>
      <c r="N142" s="23"/>
      <c r="O142" s="24"/>
      <c r="P142" s="25" t="s">
        <v>20</v>
      </c>
      <c r="Q142" s="21"/>
      <c r="R142" s="17"/>
      <c r="S142" s="18" t="s">
        <v>19</v>
      </c>
      <c r="T142" s="18"/>
      <c r="U142" s="23"/>
      <c r="V142" s="23"/>
      <c r="W142" s="23"/>
      <c r="X142" s="23"/>
      <c r="Y142" s="23"/>
      <c r="Z142" s="23"/>
      <c r="AA142" s="20"/>
      <c r="AB142" s="26" t="s">
        <v>21</v>
      </c>
      <c r="AC142" s="22"/>
      <c r="AD142" s="17"/>
      <c r="AE142" s="18" t="s">
        <v>19</v>
      </c>
      <c r="AF142" s="18"/>
      <c r="AG142" s="23"/>
      <c r="AH142" s="23"/>
      <c r="AI142" s="23"/>
      <c r="AJ142" s="23"/>
      <c r="AK142" s="23"/>
      <c r="AL142" s="23"/>
      <c r="AM142" s="13"/>
      <c r="AN142" s="14"/>
    </row>
    <row r="143" spans="1:40" ht="17.25" customHeight="1">
      <c r="A143" s="15"/>
      <c r="B143" s="16" t="s">
        <v>22</v>
      </c>
      <c r="C143" s="16"/>
      <c r="D143" s="25" t="s">
        <v>18</v>
      </c>
      <c r="E143" s="21"/>
      <c r="F143" s="17"/>
      <c r="G143" s="18" t="s">
        <v>19</v>
      </c>
      <c r="H143" s="18"/>
      <c r="I143" s="23"/>
      <c r="J143" s="23"/>
      <c r="K143" s="23"/>
      <c r="L143" s="23"/>
      <c r="M143" s="23"/>
      <c r="N143" s="23"/>
      <c r="O143" s="19"/>
      <c r="P143" s="25" t="s">
        <v>20</v>
      </c>
      <c r="Q143" s="21"/>
      <c r="R143" s="17"/>
      <c r="S143" s="18" t="s">
        <v>19</v>
      </c>
      <c r="T143" s="18"/>
      <c r="U143" s="23"/>
      <c r="V143" s="23"/>
      <c r="W143" s="23"/>
      <c r="X143" s="23"/>
      <c r="Y143" s="23"/>
      <c r="Z143" s="23"/>
      <c r="AA143" s="20"/>
      <c r="AB143" s="26" t="s">
        <v>21</v>
      </c>
      <c r="AC143" s="22"/>
      <c r="AD143" s="17"/>
      <c r="AE143" s="18" t="s">
        <v>19</v>
      </c>
      <c r="AF143" s="18"/>
      <c r="AG143" s="23"/>
      <c r="AH143" s="23"/>
      <c r="AI143" s="23"/>
      <c r="AJ143" s="23"/>
      <c r="AK143" s="23"/>
      <c r="AL143" s="23"/>
      <c r="AM143" s="12"/>
      <c r="AN143" s="11"/>
    </row>
    <row r="144" spans="1:40" ht="17.25" customHeight="1">
      <c r="A144" s="15"/>
      <c r="B144" s="16"/>
      <c r="C144" s="16"/>
      <c r="D144" s="27"/>
      <c r="E144" s="15"/>
      <c r="F144" s="28"/>
      <c r="G144" s="29"/>
      <c r="H144" s="29"/>
      <c r="I144" s="30"/>
      <c r="J144" s="30"/>
      <c r="K144" s="30"/>
      <c r="L144" s="30"/>
      <c r="M144" s="30"/>
      <c r="N144" s="30"/>
      <c r="O144" s="19"/>
      <c r="P144" s="27"/>
      <c r="Q144" s="15"/>
      <c r="R144" s="28"/>
      <c r="S144" s="29"/>
      <c r="T144" s="29"/>
      <c r="U144" s="30"/>
      <c r="V144" s="30"/>
      <c r="W144" s="30"/>
      <c r="X144" s="30"/>
      <c r="Y144" s="30"/>
      <c r="Z144" s="30"/>
      <c r="AA144" s="20"/>
      <c r="AB144" s="31"/>
      <c r="AC144" s="15"/>
      <c r="AD144" s="28"/>
      <c r="AE144" s="29"/>
      <c r="AF144" s="29"/>
      <c r="AG144" s="30"/>
      <c r="AH144" s="30"/>
      <c r="AI144" s="30"/>
      <c r="AJ144" s="30"/>
      <c r="AK144" s="30"/>
      <c r="AL144" s="30"/>
      <c r="AM144" s="12"/>
      <c r="AN144" s="11"/>
    </row>
    <row r="145" spans="39:40" ht="17.25" customHeight="1">
      <c r="AM145" s="2"/>
      <c r="AN145" s="10"/>
    </row>
    <row r="146" spans="1:40" ht="17.25" customHeight="1">
      <c r="A146" s="308" t="s">
        <v>278</v>
      </c>
      <c r="B146" s="308"/>
      <c r="C146" s="308"/>
      <c r="D146" s="7" t="s">
        <v>0</v>
      </c>
      <c r="E146" s="8"/>
      <c r="F146" s="7"/>
      <c r="G146" s="7"/>
      <c r="H146" s="309"/>
      <c r="I146" s="309"/>
      <c r="J146" s="309"/>
      <c r="K146" s="309"/>
      <c r="L146" s="7" t="s">
        <v>1</v>
      </c>
      <c r="M146" s="8"/>
      <c r="N146" s="7"/>
      <c r="O146" s="8"/>
      <c r="P146" s="309"/>
      <c r="Q146" s="309"/>
      <c r="R146" s="309"/>
      <c r="S146" s="309"/>
      <c r="T146" s="7" t="s">
        <v>15</v>
      </c>
      <c r="U146" s="8"/>
      <c r="V146" s="7"/>
      <c r="W146" s="9"/>
      <c r="X146" s="310"/>
      <c r="Y146" s="310"/>
      <c r="Z146" s="310"/>
      <c r="AA146" s="310"/>
      <c r="AB146" s="7" t="s">
        <v>14</v>
      </c>
      <c r="AC146" s="8"/>
      <c r="AD146" s="7"/>
      <c r="AE146" s="9"/>
      <c r="AF146" s="310">
        <f>IF(P146="","",P146-H146)</f>
      </c>
      <c r="AG146" s="310"/>
      <c r="AH146" s="310"/>
      <c r="AI146" s="310"/>
      <c r="AJ146" s="311" t="s">
        <v>2</v>
      </c>
      <c r="AK146" s="311"/>
      <c r="AL146" s="311"/>
      <c r="AM146" s="7">
        <f>AM135+1</f>
        <v>14</v>
      </c>
      <c r="AN146" s="10"/>
    </row>
    <row r="147" spans="1:40" ht="17.25" customHeight="1">
      <c r="A147" s="3"/>
      <c r="B147" s="312" t="s">
        <v>3</v>
      </c>
      <c r="C147" s="313"/>
      <c r="D147" s="313"/>
      <c r="E147" s="313"/>
      <c r="F147" s="313"/>
      <c r="G147" s="313"/>
      <c r="H147" s="313"/>
      <c r="I147" s="313"/>
      <c r="J147" s="313"/>
      <c r="K147" s="314"/>
      <c r="L147" s="312">
        <v>1</v>
      </c>
      <c r="M147" s="314"/>
      <c r="N147" s="312">
        <v>2</v>
      </c>
      <c r="O147" s="314"/>
      <c r="P147" s="312">
        <v>3</v>
      </c>
      <c r="Q147" s="314"/>
      <c r="R147" s="312">
        <v>4</v>
      </c>
      <c r="S147" s="314"/>
      <c r="T147" s="312">
        <v>5</v>
      </c>
      <c r="U147" s="314"/>
      <c r="V147" s="312">
        <v>6</v>
      </c>
      <c r="W147" s="314"/>
      <c r="X147" s="312">
        <v>7</v>
      </c>
      <c r="Y147" s="314"/>
      <c r="Z147" s="312">
        <v>8</v>
      </c>
      <c r="AA147" s="314"/>
      <c r="AB147" s="312">
        <v>9</v>
      </c>
      <c r="AC147" s="314"/>
      <c r="AD147" s="312">
        <v>10</v>
      </c>
      <c r="AE147" s="314"/>
      <c r="AF147" s="312">
        <v>11</v>
      </c>
      <c r="AG147" s="314"/>
      <c r="AH147" s="312">
        <v>12</v>
      </c>
      <c r="AI147" s="314"/>
      <c r="AJ147" s="312">
        <v>13</v>
      </c>
      <c r="AK147" s="314"/>
      <c r="AL147" s="312" t="s">
        <v>4</v>
      </c>
      <c r="AM147" s="314"/>
      <c r="AN147" s="5"/>
    </row>
    <row r="148" spans="1:41" ht="17.25" customHeight="1">
      <c r="A148" s="3"/>
      <c r="B148" s="315"/>
      <c r="C148" s="316"/>
      <c r="D148" s="316"/>
      <c r="E148" s="316"/>
      <c r="F148" s="316"/>
      <c r="G148" s="316"/>
      <c r="H148" s="316"/>
      <c r="I148" s="316"/>
      <c r="J148" s="317">
        <f>IF(B148="","",VLOOKUP(B148,'資料'!$B$3:$C$43,2,0))</f>
      </c>
      <c r="K148" s="318"/>
      <c r="L148" s="312"/>
      <c r="M148" s="314"/>
      <c r="N148" s="312"/>
      <c r="O148" s="314"/>
      <c r="P148" s="312"/>
      <c r="Q148" s="314"/>
      <c r="R148" s="312"/>
      <c r="S148" s="314"/>
      <c r="T148" s="312"/>
      <c r="U148" s="314"/>
      <c r="V148" s="312"/>
      <c r="W148" s="314"/>
      <c r="X148" s="312"/>
      <c r="Y148" s="314"/>
      <c r="Z148" s="312"/>
      <c r="AA148" s="314"/>
      <c r="AB148" s="312"/>
      <c r="AC148" s="314"/>
      <c r="AD148" s="312"/>
      <c r="AE148" s="314"/>
      <c r="AF148" s="312"/>
      <c r="AG148" s="314"/>
      <c r="AH148" s="312"/>
      <c r="AI148" s="314"/>
      <c r="AJ148" s="312"/>
      <c r="AK148" s="314"/>
      <c r="AL148" s="319">
        <f>IF(L148="","",SUM(J148:AJ148))</f>
      </c>
      <c r="AM148" s="320">
        <f>IF(AA148=0,"",IF(Z148=AA148+AE148+AF148+AG148+AK148,ROUND((AB148/AA148),3),"error"))</f>
      </c>
      <c r="AN148" s="2"/>
      <c r="AO148" s="1" t="s">
        <v>23</v>
      </c>
    </row>
    <row r="149" spans="1:42" ht="17.25" customHeight="1">
      <c r="A149" s="3"/>
      <c r="B149" s="321"/>
      <c r="C149" s="322"/>
      <c r="D149" s="322"/>
      <c r="E149" s="322"/>
      <c r="F149" s="322"/>
      <c r="G149" s="322"/>
      <c r="H149" s="322"/>
      <c r="I149" s="322"/>
      <c r="J149" s="317">
        <f>IF(B149="","",VLOOKUP(B149,'資料'!$B$3:$C$43,2,0))</f>
      </c>
      <c r="K149" s="318"/>
      <c r="L149" s="312"/>
      <c r="M149" s="314"/>
      <c r="N149" s="312"/>
      <c r="O149" s="314"/>
      <c r="P149" s="312"/>
      <c r="Q149" s="314"/>
      <c r="R149" s="312"/>
      <c r="S149" s="314"/>
      <c r="T149" s="312"/>
      <c r="U149" s="314"/>
      <c r="V149" s="312"/>
      <c r="W149" s="314"/>
      <c r="X149" s="312"/>
      <c r="Y149" s="314"/>
      <c r="Z149" s="312"/>
      <c r="AA149" s="314"/>
      <c r="AB149" s="312"/>
      <c r="AC149" s="314"/>
      <c r="AD149" s="312"/>
      <c r="AE149" s="314"/>
      <c r="AF149" s="312"/>
      <c r="AG149" s="314"/>
      <c r="AH149" s="312"/>
      <c r="AI149" s="314"/>
      <c r="AJ149" s="312"/>
      <c r="AK149" s="314"/>
      <c r="AL149" s="319">
        <f>IF(L149="","",SUM(J149:AJ149))</f>
      </c>
      <c r="AM149" s="320">
        <f>IF(AA149=0,"",IF(Z149=AA149+AE149+AF149+AG149+AK149,ROUND((AB149/AA149),3),"error"))</f>
      </c>
      <c r="AN149" s="2"/>
      <c r="AO149" s="323">
        <v>1</v>
      </c>
      <c r="AP149" s="324"/>
    </row>
    <row r="150" spans="1:40" ht="17.25" customHeight="1">
      <c r="A150" s="4"/>
      <c r="B150" s="325" t="s">
        <v>5</v>
      </c>
      <c r="C150" s="325"/>
      <c r="D150" s="325" t="s">
        <v>24</v>
      </c>
      <c r="E150" s="325"/>
      <c r="F150" s="326"/>
      <c r="G150" s="326"/>
      <c r="H150" s="326"/>
      <c r="I150" s="326"/>
      <c r="J150" s="325" t="s">
        <v>6</v>
      </c>
      <c r="K150" s="325"/>
      <c r="L150" s="326"/>
      <c r="M150" s="326"/>
      <c r="N150" s="326"/>
      <c r="O150" s="326"/>
      <c r="P150" s="325" t="s">
        <v>7</v>
      </c>
      <c r="Q150" s="325"/>
      <c r="R150" s="326"/>
      <c r="S150" s="326"/>
      <c r="T150" s="326"/>
      <c r="U150" s="326"/>
      <c r="V150" s="325" t="s">
        <v>8</v>
      </c>
      <c r="W150" s="325"/>
      <c r="X150" s="326"/>
      <c r="Y150" s="326"/>
      <c r="Z150" s="326"/>
      <c r="AA150" s="326"/>
      <c r="AB150" s="325" t="s">
        <v>9</v>
      </c>
      <c r="AC150" s="325"/>
      <c r="AD150" s="326"/>
      <c r="AE150" s="326"/>
      <c r="AF150" s="326"/>
      <c r="AG150" s="326"/>
      <c r="AH150" s="325" t="s">
        <v>16</v>
      </c>
      <c r="AI150" s="325"/>
      <c r="AJ150" s="326" t="s">
        <v>19</v>
      </c>
      <c r="AK150" s="326"/>
      <c r="AL150" s="326"/>
      <c r="AM150" s="326"/>
      <c r="AN150" s="2"/>
    </row>
    <row r="151" spans="1:40" ht="17.25" customHeight="1">
      <c r="A151" s="3"/>
      <c r="B151" s="327" t="s">
        <v>10</v>
      </c>
      <c r="C151" s="327"/>
      <c r="D151" s="327"/>
      <c r="E151" s="13" t="s">
        <v>11</v>
      </c>
      <c r="F151" s="13"/>
      <c r="G151" s="328">
        <f>IF(+B148="","",B148)</f>
      </c>
      <c r="H151" s="328"/>
      <c r="I151" s="328"/>
      <c r="J151" s="328"/>
      <c r="K151" s="328"/>
      <c r="L151" s="328"/>
      <c r="M151" s="328"/>
      <c r="N151" s="328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1" t="s">
        <v>25</v>
      </c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N151" s="2"/>
    </row>
    <row r="152" spans="1:38" ht="17.25" customHeight="1">
      <c r="A152" s="4"/>
      <c r="B152" s="329" t="s">
        <v>10</v>
      </c>
      <c r="C152" s="329"/>
      <c r="D152" s="329"/>
      <c r="E152" s="12" t="s">
        <v>12</v>
      </c>
      <c r="F152" s="13"/>
      <c r="G152" s="328">
        <f>IF(+B149="","",B149)</f>
      </c>
      <c r="H152" s="328"/>
      <c r="I152" s="328"/>
      <c r="J152" s="328"/>
      <c r="K152" s="328"/>
      <c r="L152" s="328"/>
      <c r="M152" s="328"/>
      <c r="N152" s="328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1" t="s">
        <v>25</v>
      </c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40" ht="17.25" customHeight="1">
      <c r="A153" s="15"/>
      <c r="B153" s="15" t="s">
        <v>17</v>
      </c>
      <c r="C153" s="15"/>
      <c r="D153" s="32" t="s">
        <v>18</v>
      </c>
      <c r="E153" s="22"/>
      <c r="F153" s="17"/>
      <c r="G153" s="18" t="s">
        <v>19</v>
      </c>
      <c r="H153" s="18"/>
      <c r="I153" s="23"/>
      <c r="J153" s="23"/>
      <c r="K153" s="23"/>
      <c r="L153" s="23"/>
      <c r="M153" s="23"/>
      <c r="N153" s="23"/>
      <c r="O153" s="24"/>
      <c r="P153" s="25" t="s">
        <v>20</v>
      </c>
      <c r="Q153" s="21"/>
      <c r="R153" s="17"/>
      <c r="S153" s="18" t="s">
        <v>19</v>
      </c>
      <c r="T153" s="18"/>
      <c r="U153" s="23"/>
      <c r="V153" s="23"/>
      <c r="W153" s="23"/>
      <c r="X153" s="23"/>
      <c r="Y153" s="23"/>
      <c r="Z153" s="23"/>
      <c r="AA153" s="20"/>
      <c r="AB153" s="26" t="s">
        <v>21</v>
      </c>
      <c r="AC153" s="22"/>
      <c r="AD153" s="17"/>
      <c r="AE153" s="18" t="s">
        <v>19</v>
      </c>
      <c r="AF153" s="18"/>
      <c r="AG153" s="23"/>
      <c r="AH153" s="23"/>
      <c r="AI153" s="23"/>
      <c r="AJ153" s="23"/>
      <c r="AK153" s="23"/>
      <c r="AL153" s="23"/>
      <c r="AM153" s="13"/>
      <c r="AN153" s="14"/>
    </row>
    <row r="154" spans="1:40" ht="17.25" customHeight="1">
      <c r="A154" s="15"/>
      <c r="B154" s="16" t="s">
        <v>22</v>
      </c>
      <c r="C154" s="16"/>
      <c r="D154" s="25" t="s">
        <v>18</v>
      </c>
      <c r="E154" s="21"/>
      <c r="F154" s="17"/>
      <c r="G154" s="18" t="s">
        <v>19</v>
      </c>
      <c r="H154" s="18"/>
      <c r="I154" s="23"/>
      <c r="J154" s="23"/>
      <c r="K154" s="23"/>
      <c r="L154" s="23"/>
      <c r="M154" s="23"/>
      <c r="N154" s="23"/>
      <c r="O154" s="19"/>
      <c r="P154" s="25" t="s">
        <v>20</v>
      </c>
      <c r="Q154" s="21"/>
      <c r="R154" s="17"/>
      <c r="S154" s="18" t="s">
        <v>19</v>
      </c>
      <c r="T154" s="18"/>
      <c r="U154" s="23"/>
      <c r="V154" s="23"/>
      <c r="W154" s="23"/>
      <c r="X154" s="23"/>
      <c r="Y154" s="23"/>
      <c r="Z154" s="23"/>
      <c r="AA154" s="20"/>
      <c r="AB154" s="26" t="s">
        <v>21</v>
      </c>
      <c r="AC154" s="22"/>
      <c r="AD154" s="17"/>
      <c r="AE154" s="18" t="s">
        <v>19</v>
      </c>
      <c r="AF154" s="18"/>
      <c r="AG154" s="23"/>
      <c r="AH154" s="23"/>
      <c r="AI154" s="23"/>
      <c r="AJ154" s="23"/>
      <c r="AK154" s="23"/>
      <c r="AL154" s="23"/>
      <c r="AM154" s="12"/>
      <c r="AN154" s="11"/>
    </row>
    <row r="155" spans="1:40" ht="17.25" customHeight="1">
      <c r="A155" s="15"/>
      <c r="B155" s="16"/>
      <c r="C155" s="16"/>
      <c r="D155" s="27"/>
      <c r="E155" s="15"/>
      <c r="F155" s="28"/>
      <c r="G155" s="29"/>
      <c r="H155" s="29"/>
      <c r="I155" s="30"/>
      <c r="J155" s="30"/>
      <c r="K155" s="30"/>
      <c r="L155" s="30"/>
      <c r="M155" s="30"/>
      <c r="N155" s="30"/>
      <c r="O155" s="19"/>
      <c r="P155" s="27"/>
      <c r="Q155" s="15"/>
      <c r="R155" s="28"/>
      <c r="S155" s="29"/>
      <c r="T155" s="29"/>
      <c r="U155" s="30"/>
      <c r="V155" s="30"/>
      <c r="W155" s="30"/>
      <c r="X155" s="30"/>
      <c r="Y155" s="30"/>
      <c r="Z155" s="30"/>
      <c r="AA155" s="20"/>
      <c r="AB155" s="31"/>
      <c r="AC155" s="15"/>
      <c r="AD155" s="28"/>
      <c r="AE155" s="29"/>
      <c r="AF155" s="29"/>
      <c r="AG155" s="30"/>
      <c r="AH155" s="30"/>
      <c r="AI155" s="30"/>
      <c r="AJ155" s="30"/>
      <c r="AK155" s="30"/>
      <c r="AL155" s="30"/>
      <c r="AM155" s="12"/>
      <c r="AN155" s="11"/>
    </row>
    <row r="156" spans="39:40" ht="17.25" customHeight="1">
      <c r="AM156" s="2"/>
      <c r="AN156" s="10"/>
    </row>
    <row r="157" spans="1:40" ht="17.25" customHeight="1">
      <c r="A157" s="308" t="s">
        <v>106</v>
      </c>
      <c r="B157" s="308"/>
      <c r="C157" s="308"/>
      <c r="D157" s="7" t="s">
        <v>0</v>
      </c>
      <c r="E157" s="8"/>
      <c r="F157" s="7"/>
      <c r="G157" s="7"/>
      <c r="H157" s="309"/>
      <c r="I157" s="309"/>
      <c r="J157" s="309"/>
      <c r="K157" s="309"/>
      <c r="L157" s="7" t="s">
        <v>1</v>
      </c>
      <c r="M157" s="8"/>
      <c r="N157" s="7"/>
      <c r="O157" s="8"/>
      <c r="P157" s="309"/>
      <c r="Q157" s="309"/>
      <c r="R157" s="309"/>
      <c r="S157" s="309"/>
      <c r="T157" s="7" t="s">
        <v>15</v>
      </c>
      <c r="U157" s="8"/>
      <c r="V157" s="7"/>
      <c r="W157" s="9"/>
      <c r="X157" s="310"/>
      <c r="Y157" s="310"/>
      <c r="Z157" s="310"/>
      <c r="AA157" s="310"/>
      <c r="AB157" s="7" t="s">
        <v>14</v>
      </c>
      <c r="AC157" s="8"/>
      <c r="AD157" s="7"/>
      <c r="AE157" s="9"/>
      <c r="AF157" s="310">
        <f>IF(P157="","",P157-H157)</f>
      </c>
      <c r="AG157" s="310"/>
      <c r="AH157" s="310"/>
      <c r="AI157" s="310"/>
      <c r="AJ157" s="311" t="s">
        <v>2</v>
      </c>
      <c r="AK157" s="311"/>
      <c r="AL157" s="311"/>
      <c r="AM157" s="7">
        <f>AM146+1</f>
        <v>15</v>
      </c>
      <c r="AN157" s="10"/>
    </row>
    <row r="158" spans="1:40" ht="17.25" customHeight="1">
      <c r="A158" s="3"/>
      <c r="B158" s="312" t="s">
        <v>3</v>
      </c>
      <c r="C158" s="313"/>
      <c r="D158" s="313"/>
      <c r="E158" s="313"/>
      <c r="F158" s="313"/>
      <c r="G158" s="313"/>
      <c r="H158" s="313"/>
      <c r="I158" s="313"/>
      <c r="J158" s="313"/>
      <c r="K158" s="314"/>
      <c r="L158" s="312">
        <v>1</v>
      </c>
      <c r="M158" s="314"/>
      <c r="N158" s="312">
        <v>2</v>
      </c>
      <c r="O158" s="314"/>
      <c r="P158" s="312">
        <v>3</v>
      </c>
      <c r="Q158" s="314"/>
      <c r="R158" s="312">
        <v>4</v>
      </c>
      <c r="S158" s="314"/>
      <c r="T158" s="312">
        <v>5</v>
      </c>
      <c r="U158" s="314"/>
      <c r="V158" s="312">
        <v>6</v>
      </c>
      <c r="W158" s="314"/>
      <c r="X158" s="312">
        <v>7</v>
      </c>
      <c r="Y158" s="314"/>
      <c r="Z158" s="312">
        <v>8</v>
      </c>
      <c r="AA158" s="314"/>
      <c r="AB158" s="312">
        <v>9</v>
      </c>
      <c r="AC158" s="314"/>
      <c r="AD158" s="312">
        <v>10</v>
      </c>
      <c r="AE158" s="314"/>
      <c r="AF158" s="312">
        <v>11</v>
      </c>
      <c r="AG158" s="314"/>
      <c r="AH158" s="312">
        <v>12</v>
      </c>
      <c r="AI158" s="314"/>
      <c r="AJ158" s="312">
        <v>13</v>
      </c>
      <c r="AK158" s="314"/>
      <c r="AL158" s="312" t="s">
        <v>4</v>
      </c>
      <c r="AM158" s="314"/>
      <c r="AN158" s="5"/>
    </row>
    <row r="159" spans="1:41" ht="17.25" customHeight="1">
      <c r="A159" s="3"/>
      <c r="B159" s="315"/>
      <c r="C159" s="316"/>
      <c r="D159" s="316"/>
      <c r="E159" s="316"/>
      <c r="F159" s="316"/>
      <c r="G159" s="316"/>
      <c r="H159" s="316"/>
      <c r="I159" s="316"/>
      <c r="J159" s="317">
        <f>IF(B159="","",VLOOKUP(B159,'資料'!$B$3:$C$43,2,0))</f>
      </c>
      <c r="K159" s="318"/>
      <c r="L159" s="312"/>
      <c r="M159" s="314"/>
      <c r="N159" s="312"/>
      <c r="O159" s="314"/>
      <c r="P159" s="312"/>
      <c r="Q159" s="314"/>
      <c r="R159" s="312"/>
      <c r="S159" s="314"/>
      <c r="T159" s="312"/>
      <c r="U159" s="314"/>
      <c r="V159" s="312"/>
      <c r="W159" s="314"/>
      <c r="X159" s="312"/>
      <c r="Y159" s="314"/>
      <c r="Z159" s="312"/>
      <c r="AA159" s="314"/>
      <c r="AB159" s="312"/>
      <c r="AC159" s="314"/>
      <c r="AD159" s="312"/>
      <c r="AE159" s="314"/>
      <c r="AF159" s="312"/>
      <c r="AG159" s="314"/>
      <c r="AH159" s="312"/>
      <c r="AI159" s="314"/>
      <c r="AJ159" s="312"/>
      <c r="AK159" s="314"/>
      <c r="AL159" s="319">
        <f>IF(L159="","",SUM(J159:AJ159))</f>
      </c>
      <c r="AM159" s="320">
        <f>IF(AA159=0,"",IF(Z159=AA159+AE159+AF159+AG159+AK159,ROUND((AB159/AA159),3),"error"))</f>
      </c>
      <c r="AN159" s="2"/>
      <c r="AO159" s="1" t="s">
        <v>23</v>
      </c>
    </row>
    <row r="160" spans="1:42" ht="17.25" customHeight="1">
      <c r="A160" s="3"/>
      <c r="B160" s="321"/>
      <c r="C160" s="322"/>
      <c r="D160" s="322"/>
      <c r="E160" s="322"/>
      <c r="F160" s="322"/>
      <c r="G160" s="322"/>
      <c r="H160" s="322"/>
      <c r="I160" s="322"/>
      <c r="J160" s="317">
        <f>IF(B160="","",VLOOKUP(B160,'資料'!$B$3:$C$43,2,0))</f>
      </c>
      <c r="K160" s="318"/>
      <c r="L160" s="312"/>
      <c r="M160" s="314"/>
      <c r="N160" s="312"/>
      <c r="O160" s="314"/>
      <c r="P160" s="312"/>
      <c r="Q160" s="314"/>
      <c r="R160" s="312"/>
      <c r="S160" s="314"/>
      <c r="T160" s="312"/>
      <c r="U160" s="314"/>
      <c r="V160" s="312"/>
      <c r="W160" s="314"/>
      <c r="X160" s="312"/>
      <c r="Y160" s="314"/>
      <c r="Z160" s="312"/>
      <c r="AA160" s="314"/>
      <c r="AB160" s="312"/>
      <c r="AC160" s="314"/>
      <c r="AD160" s="312"/>
      <c r="AE160" s="314"/>
      <c r="AF160" s="312"/>
      <c r="AG160" s="314"/>
      <c r="AH160" s="312"/>
      <c r="AI160" s="314"/>
      <c r="AJ160" s="312"/>
      <c r="AK160" s="314"/>
      <c r="AL160" s="319">
        <f>IF(L160="","",SUM(J160:AJ160))</f>
      </c>
      <c r="AM160" s="320">
        <f>IF(AA160=0,"",IF(Z160=AA160+AE160+AF160+AG160+AK160,ROUND((AB160/AA160),3),"error"))</f>
      </c>
      <c r="AN160" s="2"/>
      <c r="AO160" s="323">
        <v>1</v>
      </c>
      <c r="AP160" s="324"/>
    </row>
    <row r="161" spans="1:40" ht="17.25" customHeight="1">
      <c r="A161" s="4"/>
      <c r="B161" s="325" t="s">
        <v>5</v>
      </c>
      <c r="C161" s="325"/>
      <c r="D161" s="325" t="s">
        <v>24</v>
      </c>
      <c r="E161" s="325"/>
      <c r="F161" s="326"/>
      <c r="G161" s="326"/>
      <c r="H161" s="326"/>
      <c r="I161" s="326"/>
      <c r="J161" s="325" t="s">
        <v>6</v>
      </c>
      <c r="K161" s="325"/>
      <c r="L161" s="326"/>
      <c r="M161" s="326"/>
      <c r="N161" s="326"/>
      <c r="O161" s="326"/>
      <c r="P161" s="325" t="s">
        <v>7</v>
      </c>
      <c r="Q161" s="325"/>
      <c r="R161" s="326"/>
      <c r="S161" s="326"/>
      <c r="T161" s="326"/>
      <c r="U161" s="326"/>
      <c r="V161" s="325" t="s">
        <v>8</v>
      </c>
      <c r="W161" s="325"/>
      <c r="X161" s="326"/>
      <c r="Y161" s="326"/>
      <c r="Z161" s="326"/>
      <c r="AA161" s="326"/>
      <c r="AB161" s="325" t="s">
        <v>9</v>
      </c>
      <c r="AC161" s="325"/>
      <c r="AD161" s="326"/>
      <c r="AE161" s="326"/>
      <c r="AF161" s="326"/>
      <c r="AG161" s="326"/>
      <c r="AH161" s="325" t="s">
        <v>16</v>
      </c>
      <c r="AI161" s="325"/>
      <c r="AJ161" s="326" t="s">
        <v>19</v>
      </c>
      <c r="AK161" s="326"/>
      <c r="AL161" s="326"/>
      <c r="AM161" s="326"/>
      <c r="AN161" s="2"/>
    </row>
    <row r="162" spans="1:40" ht="17.25" customHeight="1">
      <c r="A162" s="3"/>
      <c r="B162" s="327" t="s">
        <v>10</v>
      </c>
      <c r="C162" s="327"/>
      <c r="D162" s="327"/>
      <c r="E162" s="13" t="s">
        <v>11</v>
      </c>
      <c r="F162" s="13"/>
      <c r="G162" s="328">
        <f>IF(+B159="","",B159)</f>
      </c>
      <c r="H162" s="328"/>
      <c r="I162" s="328"/>
      <c r="J162" s="328"/>
      <c r="K162" s="328"/>
      <c r="L162" s="328"/>
      <c r="M162" s="328"/>
      <c r="N162" s="328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1" t="s">
        <v>25</v>
      </c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N162" s="2"/>
    </row>
    <row r="163" spans="1:38" ht="17.25" customHeight="1">
      <c r="A163" s="4"/>
      <c r="B163" s="329" t="s">
        <v>10</v>
      </c>
      <c r="C163" s="329"/>
      <c r="D163" s="329"/>
      <c r="E163" s="12" t="s">
        <v>12</v>
      </c>
      <c r="F163" s="13"/>
      <c r="G163" s="328">
        <f>IF(+B160="","",B160)</f>
      </c>
      <c r="H163" s="328"/>
      <c r="I163" s="328"/>
      <c r="J163" s="328"/>
      <c r="K163" s="328"/>
      <c r="L163" s="328"/>
      <c r="M163" s="328"/>
      <c r="N163" s="328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1" t="s">
        <v>25</v>
      </c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40" ht="17.25" customHeight="1">
      <c r="A164" s="15"/>
      <c r="B164" s="15" t="s">
        <v>17</v>
      </c>
      <c r="C164" s="15"/>
      <c r="D164" s="32" t="s">
        <v>18</v>
      </c>
      <c r="E164" s="22"/>
      <c r="F164" s="17"/>
      <c r="G164" s="18" t="s">
        <v>19</v>
      </c>
      <c r="H164" s="18"/>
      <c r="I164" s="23"/>
      <c r="J164" s="23"/>
      <c r="K164" s="23"/>
      <c r="L164" s="23"/>
      <c r="M164" s="23"/>
      <c r="N164" s="23"/>
      <c r="O164" s="24"/>
      <c r="P164" s="25" t="s">
        <v>20</v>
      </c>
      <c r="Q164" s="21"/>
      <c r="R164" s="17"/>
      <c r="S164" s="18" t="s">
        <v>19</v>
      </c>
      <c r="T164" s="18"/>
      <c r="U164" s="23"/>
      <c r="V164" s="23"/>
      <c r="W164" s="23"/>
      <c r="X164" s="23"/>
      <c r="Y164" s="23"/>
      <c r="Z164" s="23"/>
      <c r="AA164" s="20"/>
      <c r="AB164" s="26" t="s">
        <v>21</v>
      </c>
      <c r="AC164" s="22"/>
      <c r="AD164" s="17"/>
      <c r="AE164" s="18" t="s">
        <v>19</v>
      </c>
      <c r="AF164" s="18"/>
      <c r="AG164" s="23"/>
      <c r="AH164" s="23"/>
      <c r="AI164" s="23"/>
      <c r="AJ164" s="23"/>
      <c r="AK164" s="23"/>
      <c r="AL164" s="23"/>
      <c r="AM164" s="13"/>
      <c r="AN164" s="14"/>
    </row>
    <row r="165" spans="1:40" ht="17.25" customHeight="1">
      <c r="A165" s="15"/>
      <c r="B165" s="16" t="s">
        <v>22</v>
      </c>
      <c r="C165" s="16"/>
      <c r="D165" s="25" t="s">
        <v>18</v>
      </c>
      <c r="E165" s="21"/>
      <c r="F165" s="17"/>
      <c r="G165" s="18" t="s">
        <v>19</v>
      </c>
      <c r="H165" s="18"/>
      <c r="I165" s="23"/>
      <c r="J165" s="23"/>
      <c r="K165" s="23"/>
      <c r="L165" s="23"/>
      <c r="M165" s="23"/>
      <c r="N165" s="23"/>
      <c r="O165" s="19"/>
      <c r="P165" s="25" t="s">
        <v>20</v>
      </c>
      <c r="Q165" s="21"/>
      <c r="R165" s="17"/>
      <c r="S165" s="18" t="s">
        <v>19</v>
      </c>
      <c r="T165" s="18"/>
      <c r="U165" s="23"/>
      <c r="V165" s="23"/>
      <c r="W165" s="23"/>
      <c r="X165" s="23"/>
      <c r="Y165" s="23"/>
      <c r="Z165" s="23"/>
      <c r="AA165" s="20"/>
      <c r="AB165" s="26" t="s">
        <v>21</v>
      </c>
      <c r="AC165" s="22"/>
      <c r="AD165" s="17"/>
      <c r="AE165" s="18" t="s">
        <v>19</v>
      </c>
      <c r="AF165" s="18"/>
      <c r="AG165" s="23"/>
      <c r="AH165" s="23"/>
      <c r="AI165" s="23"/>
      <c r="AJ165" s="23"/>
      <c r="AK165" s="23"/>
      <c r="AL165" s="23"/>
      <c r="AM165" s="12"/>
      <c r="AN165" s="11"/>
    </row>
    <row r="166" spans="1:40" ht="17.25" customHeight="1">
      <c r="A166" s="15"/>
      <c r="B166" s="16"/>
      <c r="C166" s="16"/>
      <c r="D166" s="27"/>
      <c r="E166" s="15"/>
      <c r="F166" s="28"/>
      <c r="G166" s="29"/>
      <c r="H166" s="29"/>
      <c r="I166" s="30"/>
      <c r="J166" s="30"/>
      <c r="K166" s="30"/>
      <c r="L166" s="30"/>
      <c r="M166" s="30"/>
      <c r="N166" s="30"/>
      <c r="O166" s="19"/>
      <c r="P166" s="27"/>
      <c r="Q166" s="15"/>
      <c r="R166" s="28"/>
      <c r="S166" s="29"/>
      <c r="T166" s="29"/>
      <c r="U166" s="30"/>
      <c r="V166" s="30"/>
      <c r="W166" s="30"/>
      <c r="X166" s="30"/>
      <c r="Y166" s="30"/>
      <c r="Z166" s="30"/>
      <c r="AA166" s="20"/>
      <c r="AB166" s="31"/>
      <c r="AC166" s="15"/>
      <c r="AD166" s="28"/>
      <c r="AE166" s="29"/>
      <c r="AF166" s="29"/>
      <c r="AG166" s="30"/>
      <c r="AH166" s="30"/>
      <c r="AI166" s="30"/>
      <c r="AJ166" s="30"/>
      <c r="AK166" s="30"/>
      <c r="AL166" s="30"/>
      <c r="AM166" s="12"/>
      <c r="AN166" s="11"/>
    </row>
    <row r="167" spans="39:40" ht="17.25" customHeight="1">
      <c r="AM167" s="2"/>
      <c r="AN167" s="10"/>
    </row>
    <row r="168" spans="1:43" ht="17.25" customHeight="1">
      <c r="A168" s="105"/>
      <c r="B168" s="105"/>
      <c r="C168" s="105"/>
      <c r="D168" s="7"/>
      <c r="E168" s="106"/>
      <c r="F168" s="7"/>
      <c r="G168" s="7"/>
      <c r="H168" s="107"/>
      <c r="I168" s="107"/>
      <c r="J168" s="107"/>
      <c r="K168" s="107"/>
      <c r="L168" s="7"/>
      <c r="M168" s="106"/>
      <c r="N168" s="7"/>
      <c r="O168" s="106"/>
      <c r="P168" s="107"/>
      <c r="Q168" s="107"/>
      <c r="R168" s="107"/>
      <c r="S168" s="107"/>
      <c r="T168" s="7"/>
      <c r="U168" s="106"/>
      <c r="V168" s="7"/>
      <c r="W168" s="7"/>
      <c r="X168" s="108"/>
      <c r="Y168" s="108"/>
      <c r="Z168" s="108"/>
      <c r="AA168" s="108"/>
      <c r="AB168" s="7"/>
      <c r="AC168" s="106"/>
      <c r="AD168" s="7"/>
      <c r="AE168" s="7"/>
      <c r="AF168" s="108"/>
      <c r="AG168" s="108"/>
      <c r="AH168" s="108"/>
      <c r="AI168" s="108"/>
      <c r="AJ168" s="109"/>
      <c r="AK168" s="109"/>
      <c r="AL168" s="109"/>
      <c r="AM168" s="7"/>
      <c r="AN168" s="10"/>
      <c r="AO168" s="2"/>
      <c r="AP168" s="2"/>
      <c r="AQ168" s="2"/>
    </row>
    <row r="169" spans="1:43" ht="17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5"/>
      <c r="AO169" s="2"/>
      <c r="AP169" s="2"/>
      <c r="AQ169" s="2"/>
    </row>
    <row r="170" spans="1:43" ht="17.25" customHeight="1">
      <c r="A170" s="3"/>
      <c r="B170" s="110"/>
      <c r="C170" s="110"/>
      <c r="D170" s="110"/>
      <c r="E170" s="110"/>
      <c r="F170" s="110"/>
      <c r="G170" s="110"/>
      <c r="H170" s="110"/>
      <c r="I170" s="110"/>
      <c r="J170" s="111"/>
      <c r="K170" s="112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113"/>
      <c r="AM170" s="113"/>
      <c r="AN170" s="2"/>
      <c r="AO170" s="2"/>
      <c r="AP170" s="2"/>
      <c r="AQ170" s="2"/>
    </row>
    <row r="171" spans="1:43" ht="17.25" customHeight="1">
      <c r="A171" s="3"/>
      <c r="B171" s="110"/>
      <c r="C171" s="110"/>
      <c r="D171" s="110"/>
      <c r="E171" s="110"/>
      <c r="F171" s="110"/>
      <c r="G171" s="110"/>
      <c r="H171" s="110"/>
      <c r="I171" s="110"/>
      <c r="J171" s="111"/>
      <c r="K171" s="112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113"/>
      <c r="AM171" s="113"/>
      <c r="AN171" s="2"/>
      <c r="AO171" s="114"/>
      <c r="AP171" s="114"/>
      <c r="AQ171" s="2"/>
    </row>
    <row r="172" spans="1:43" ht="17.25" customHeight="1">
      <c r="A172" s="4"/>
      <c r="B172" s="115"/>
      <c r="C172" s="115"/>
      <c r="D172" s="115"/>
      <c r="E172" s="115"/>
      <c r="F172" s="116"/>
      <c r="G172" s="116"/>
      <c r="H172" s="116"/>
      <c r="I172" s="116"/>
      <c r="J172" s="115"/>
      <c r="K172" s="115"/>
      <c r="L172" s="116"/>
      <c r="M172" s="116"/>
      <c r="N172" s="116"/>
      <c r="O172" s="116"/>
      <c r="P172" s="115"/>
      <c r="Q172" s="115"/>
      <c r="R172" s="116"/>
      <c r="S172" s="116"/>
      <c r="T172" s="116"/>
      <c r="U172" s="116"/>
      <c r="V172" s="115"/>
      <c r="W172" s="115"/>
      <c r="X172" s="116"/>
      <c r="Y172" s="116"/>
      <c r="Z172" s="116"/>
      <c r="AA172" s="116"/>
      <c r="AB172" s="115"/>
      <c r="AC172" s="115"/>
      <c r="AD172" s="116"/>
      <c r="AE172" s="116"/>
      <c r="AF172" s="116"/>
      <c r="AG172" s="116"/>
      <c r="AH172" s="115"/>
      <c r="AI172" s="115"/>
      <c r="AJ172" s="116"/>
      <c r="AK172" s="116"/>
      <c r="AL172" s="116"/>
      <c r="AM172" s="116"/>
      <c r="AN172" s="2"/>
      <c r="AO172" s="2"/>
      <c r="AP172" s="2"/>
      <c r="AQ172" s="2"/>
    </row>
    <row r="173" spans="1:43" ht="17.25" customHeight="1">
      <c r="A173" s="3"/>
      <c r="B173" s="104"/>
      <c r="C173" s="104"/>
      <c r="D173" s="104"/>
      <c r="E173" s="12"/>
      <c r="F173" s="12"/>
      <c r="G173" s="117"/>
      <c r="H173" s="117"/>
      <c r="I173" s="117"/>
      <c r="J173" s="117"/>
      <c r="K173" s="117"/>
      <c r="L173" s="117"/>
      <c r="M173" s="117"/>
      <c r="N173" s="117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ht="17.25" customHeight="1">
      <c r="A174" s="4"/>
      <c r="B174" s="104"/>
      <c r="C174" s="104"/>
      <c r="D174" s="104"/>
      <c r="E174" s="12"/>
      <c r="F174" s="12"/>
      <c r="G174" s="117"/>
      <c r="H174" s="117"/>
      <c r="I174" s="117"/>
      <c r="J174" s="117"/>
      <c r="K174" s="117"/>
      <c r="L174" s="117"/>
      <c r="M174" s="117"/>
      <c r="N174" s="117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ht="17.25" customHeight="1">
      <c r="A175" s="15"/>
      <c r="B175" s="15"/>
      <c r="C175" s="15"/>
      <c r="D175" s="27"/>
      <c r="E175" s="15"/>
      <c r="F175" s="28"/>
      <c r="G175" s="29"/>
      <c r="H175" s="29"/>
      <c r="I175" s="30"/>
      <c r="J175" s="30"/>
      <c r="K175" s="30"/>
      <c r="L175" s="30"/>
      <c r="M175" s="30"/>
      <c r="N175" s="30"/>
      <c r="O175" s="118"/>
      <c r="P175" s="27"/>
      <c r="Q175" s="15"/>
      <c r="R175" s="28"/>
      <c r="S175" s="29"/>
      <c r="T175" s="29"/>
      <c r="U175" s="30"/>
      <c r="V175" s="30"/>
      <c r="W175" s="30"/>
      <c r="X175" s="30"/>
      <c r="Y175" s="30"/>
      <c r="Z175" s="30"/>
      <c r="AA175" s="119"/>
      <c r="AB175" s="31"/>
      <c r="AC175" s="15"/>
      <c r="AD175" s="28"/>
      <c r="AE175" s="29"/>
      <c r="AF175" s="29"/>
      <c r="AG175" s="30"/>
      <c r="AH175" s="30"/>
      <c r="AI175" s="30"/>
      <c r="AJ175" s="30"/>
      <c r="AK175" s="30"/>
      <c r="AL175" s="30"/>
      <c r="AM175" s="12"/>
      <c r="AN175" s="120"/>
      <c r="AO175" s="2"/>
      <c r="AP175" s="2"/>
      <c r="AQ175" s="2"/>
    </row>
    <row r="176" spans="1:43" ht="17.25" customHeight="1">
      <c r="A176" s="15"/>
      <c r="B176" s="15"/>
      <c r="C176" s="15"/>
      <c r="D176" s="27"/>
      <c r="E176" s="15"/>
      <c r="F176" s="28"/>
      <c r="G176" s="29"/>
      <c r="H176" s="29"/>
      <c r="I176" s="30"/>
      <c r="J176" s="30"/>
      <c r="K176" s="30"/>
      <c r="L176" s="30"/>
      <c r="M176" s="30"/>
      <c r="N176" s="30"/>
      <c r="O176" s="121"/>
      <c r="P176" s="27"/>
      <c r="Q176" s="15"/>
      <c r="R176" s="28"/>
      <c r="S176" s="29"/>
      <c r="T176" s="29"/>
      <c r="U176" s="30"/>
      <c r="V176" s="30"/>
      <c r="W176" s="30"/>
      <c r="X176" s="30"/>
      <c r="Y176" s="30"/>
      <c r="Z176" s="30"/>
      <c r="AA176" s="119"/>
      <c r="AB176" s="31"/>
      <c r="AC176" s="15"/>
      <c r="AD176" s="28"/>
      <c r="AE176" s="29"/>
      <c r="AF176" s="29"/>
      <c r="AG176" s="30"/>
      <c r="AH176" s="30"/>
      <c r="AI176" s="30"/>
      <c r="AJ176" s="30"/>
      <c r="AK176" s="30"/>
      <c r="AL176" s="30"/>
      <c r="AM176" s="12"/>
      <c r="AN176" s="11"/>
      <c r="AO176" s="2"/>
      <c r="AP176" s="2"/>
      <c r="AQ176" s="2"/>
    </row>
    <row r="177" spans="1:43" ht="17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</sheetData>
  <sheetProtection/>
  <mergeCells count="1065">
    <mergeCell ref="AJ161:AM161"/>
    <mergeCell ref="B162:D162"/>
    <mergeCell ref="G162:N162"/>
    <mergeCell ref="B163:D163"/>
    <mergeCell ref="G163:N163"/>
    <mergeCell ref="R161:U161"/>
    <mergeCell ref="V161:W161"/>
    <mergeCell ref="X161:AA161"/>
    <mergeCell ref="AB161:AC161"/>
    <mergeCell ref="AD161:AG161"/>
    <mergeCell ref="AH161:AI161"/>
    <mergeCell ref="AH160:AI160"/>
    <mergeCell ref="AJ160:AK160"/>
    <mergeCell ref="AL160:AM160"/>
    <mergeCell ref="AO160:AP160"/>
    <mergeCell ref="B161:C161"/>
    <mergeCell ref="D161:E161"/>
    <mergeCell ref="F161:I161"/>
    <mergeCell ref="J161:K161"/>
    <mergeCell ref="L161:O161"/>
    <mergeCell ref="P161:Q161"/>
    <mergeCell ref="V160:W160"/>
    <mergeCell ref="X160:Y160"/>
    <mergeCell ref="Z160:AA160"/>
    <mergeCell ref="AB160:AC160"/>
    <mergeCell ref="AD160:AE160"/>
    <mergeCell ref="T160:U160"/>
    <mergeCell ref="AJ159:AK159"/>
    <mergeCell ref="AL159:AM159"/>
    <mergeCell ref="B160:I160"/>
    <mergeCell ref="J160:K160"/>
    <mergeCell ref="L160:M160"/>
    <mergeCell ref="N160:O160"/>
    <mergeCell ref="P160:Q160"/>
    <mergeCell ref="R160:S160"/>
    <mergeCell ref="Z159:AA159"/>
    <mergeCell ref="AB159:AC159"/>
    <mergeCell ref="AD159:AE159"/>
    <mergeCell ref="AF159:AG159"/>
    <mergeCell ref="AF160:AG160"/>
    <mergeCell ref="AH159:AI159"/>
    <mergeCell ref="AL158:AM158"/>
    <mergeCell ref="B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Z158:AA158"/>
    <mergeCell ref="AB158:AC158"/>
    <mergeCell ref="V158:W158"/>
    <mergeCell ref="X158:Y158"/>
    <mergeCell ref="AD158:AE158"/>
    <mergeCell ref="AF158:AG158"/>
    <mergeCell ref="AH158:AI158"/>
    <mergeCell ref="AJ158:AK158"/>
    <mergeCell ref="AF157:AI157"/>
    <mergeCell ref="AJ157:AL157"/>
    <mergeCell ref="B158:K158"/>
    <mergeCell ref="L158:M158"/>
    <mergeCell ref="N158:O158"/>
    <mergeCell ref="P158:Q158"/>
    <mergeCell ref="R158:S158"/>
    <mergeCell ref="T158:U158"/>
    <mergeCell ref="A157:C157"/>
    <mergeCell ref="H157:K157"/>
    <mergeCell ref="P157:S157"/>
    <mergeCell ref="X157:AA157"/>
    <mergeCell ref="B151:D151"/>
    <mergeCell ref="G151:N151"/>
    <mergeCell ref="B152:D152"/>
    <mergeCell ref="G152:N152"/>
    <mergeCell ref="P150:Q150"/>
    <mergeCell ref="R150:U150"/>
    <mergeCell ref="AB150:AC150"/>
    <mergeCell ref="AD150:AG150"/>
    <mergeCell ref="AF149:AG149"/>
    <mergeCell ref="AH149:AI149"/>
    <mergeCell ref="V150:W150"/>
    <mergeCell ref="X150:AA150"/>
    <mergeCell ref="AJ149:AK149"/>
    <mergeCell ref="AL149:AM149"/>
    <mergeCell ref="AB149:AC149"/>
    <mergeCell ref="AD149:AE149"/>
    <mergeCell ref="AH150:AI150"/>
    <mergeCell ref="AJ150:AM150"/>
    <mergeCell ref="AO149:AP149"/>
    <mergeCell ref="B150:C150"/>
    <mergeCell ref="D150:E150"/>
    <mergeCell ref="F150:I150"/>
    <mergeCell ref="J150:K150"/>
    <mergeCell ref="L150:O150"/>
    <mergeCell ref="T149:U149"/>
    <mergeCell ref="V149:W149"/>
    <mergeCell ref="X149:Y149"/>
    <mergeCell ref="Z149:AA149"/>
    <mergeCell ref="AL148:AM148"/>
    <mergeCell ref="B149:I149"/>
    <mergeCell ref="J149:K149"/>
    <mergeCell ref="L149:M149"/>
    <mergeCell ref="N149:O149"/>
    <mergeCell ref="P149:Q149"/>
    <mergeCell ref="R149:S149"/>
    <mergeCell ref="Z148:AA148"/>
    <mergeCell ref="AB148:AC148"/>
    <mergeCell ref="AD148:AE148"/>
    <mergeCell ref="AF148:AG148"/>
    <mergeCell ref="AH148:AI148"/>
    <mergeCell ref="AJ148:AK148"/>
    <mergeCell ref="AL147:AM147"/>
    <mergeCell ref="B148:I148"/>
    <mergeCell ref="J148:K148"/>
    <mergeCell ref="L148:M148"/>
    <mergeCell ref="N148:O148"/>
    <mergeCell ref="P148:Q148"/>
    <mergeCell ref="R148:S148"/>
    <mergeCell ref="T148:U148"/>
    <mergeCell ref="V148:W148"/>
    <mergeCell ref="X148:Y148"/>
    <mergeCell ref="Z147:AA147"/>
    <mergeCell ref="AB147:AC147"/>
    <mergeCell ref="AD147:AE147"/>
    <mergeCell ref="T147:U147"/>
    <mergeCell ref="V147:W147"/>
    <mergeCell ref="X147:Y147"/>
    <mergeCell ref="AF147:AG147"/>
    <mergeCell ref="AH147:AI147"/>
    <mergeCell ref="AJ147:AK147"/>
    <mergeCell ref="AF146:AI146"/>
    <mergeCell ref="AJ146:AL146"/>
    <mergeCell ref="B147:K147"/>
    <mergeCell ref="L147:M147"/>
    <mergeCell ref="N147:O147"/>
    <mergeCell ref="P147:Q147"/>
    <mergeCell ref="R147:S147"/>
    <mergeCell ref="B141:D141"/>
    <mergeCell ref="G141:N141"/>
    <mergeCell ref="A146:C146"/>
    <mergeCell ref="H146:K146"/>
    <mergeCell ref="P146:S146"/>
    <mergeCell ref="X146:AA146"/>
    <mergeCell ref="X139:AA139"/>
    <mergeCell ref="AB139:AC139"/>
    <mergeCell ref="AD139:AG139"/>
    <mergeCell ref="AH139:AI139"/>
    <mergeCell ref="AJ139:AM139"/>
    <mergeCell ref="B140:D140"/>
    <mergeCell ref="G140:N140"/>
    <mergeCell ref="AL138:AM138"/>
    <mergeCell ref="AO138:AP138"/>
    <mergeCell ref="B139:C139"/>
    <mergeCell ref="D139:E139"/>
    <mergeCell ref="F139:I139"/>
    <mergeCell ref="J139:K139"/>
    <mergeCell ref="L139:O139"/>
    <mergeCell ref="P139:Q139"/>
    <mergeCell ref="R139:U139"/>
    <mergeCell ref="V139:W139"/>
    <mergeCell ref="Z138:AA138"/>
    <mergeCell ref="AB138:AC138"/>
    <mergeCell ref="AD138:AE138"/>
    <mergeCell ref="AF138:AG138"/>
    <mergeCell ref="AH138:AI138"/>
    <mergeCell ref="AJ138:AK138"/>
    <mergeCell ref="AL137:AM137"/>
    <mergeCell ref="B138:I138"/>
    <mergeCell ref="J138:K138"/>
    <mergeCell ref="L138:M138"/>
    <mergeCell ref="N138:O138"/>
    <mergeCell ref="P138:Q138"/>
    <mergeCell ref="R138:S138"/>
    <mergeCell ref="T138:U138"/>
    <mergeCell ref="V138:W138"/>
    <mergeCell ref="X138:Y138"/>
    <mergeCell ref="Z137:AA137"/>
    <mergeCell ref="AB137:AC137"/>
    <mergeCell ref="AD137:AE137"/>
    <mergeCell ref="AF137:AG137"/>
    <mergeCell ref="AH137:AI137"/>
    <mergeCell ref="AJ137:AK137"/>
    <mergeCell ref="AL136:AM136"/>
    <mergeCell ref="B137:I137"/>
    <mergeCell ref="J137:K137"/>
    <mergeCell ref="L137:M137"/>
    <mergeCell ref="N137:O137"/>
    <mergeCell ref="P137:Q137"/>
    <mergeCell ref="R137:S137"/>
    <mergeCell ref="T137:U137"/>
    <mergeCell ref="V137:W137"/>
    <mergeCell ref="X137:Y137"/>
    <mergeCell ref="Z136:AA136"/>
    <mergeCell ref="AB136:AC136"/>
    <mergeCell ref="AD136:AE136"/>
    <mergeCell ref="AF136:AG136"/>
    <mergeCell ref="AH136:AI136"/>
    <mergeCell ref="AJ136:AK136"/>
    <mergeCell ref="AF135:AI135"/>
    <mergeCell ref="AJ135:AL135"/>
    <mergeCell ref="B136:K136"/>
    <mergeCell ref="L136:M136"/>
    <mergeCell ref="N136:O136"/>
    <mergeCell ref="P136:Q136"/>
    <mergeCell ref="R136:S136"/>
    <mergeCell ref="T136:U136"/>
    <mergeCell ref="V136:W136"/>
    <mergeCell ref="X136:Y136"/>
    <mergeCell ref="A135:C135"/>
    <mergeCell ref="H135:K135"/>
    <mergeCell ref="P135:S135"/>
    <mergeCell ref="X135:AA135"/>
    <mergeCell ref="B129:D129"/>
    <mergeCell ref="G129:N129"/>
    <mergeCell ref="B130:D130"/>
    <mergeCell ref="G130:N130"/>
    <mergeCell ref="P128:Q128"/>
    <mergeCell ref="R128:U128"/>
    <mergeCell ref="AB128:AC128"/>
    <mergeCell ref="AD128:AG128"/>
    <mergeCell ref="AF127:AG127"/>
    <mergeCell ref="AH127:AI127"/>
    <mergeCell ref="V128:W128"/>
    <mergeCell ref="X128:AA128"/>
    <mergeCell ref="AJ127:AK127"/>
    <mergeCell ref="AL127:AM127"/>
    <mergeCell ref="AB127:AC127"/>
    <mergeCell ref="AD127:AE127"/>
    <mergeCell ref="AH128:AI128"/>
    <mergeCell ref="AJ128:AM128"/>
    <mergeCell ref="AO127:AP127"/>
    <mergeCell ref="B128:C128"/>
    <mergeCell ref="D128:E128"/>
    <mergeCell ref="F128:I128"/>
    <mergeCell ref="J128:K128"/>
    <mergeCell ref="L128:O128"/>
    <mergeCell ref="T127:U127"/>
    <mergeCell ref="V127:W127"/>
    <mergeCell ref="X127:Y127"/>
    <mergeCell ref="Z127:AA127"/>
    <mergeCell ref="AL126:AM126"/>
    <mergeCell ref="B127:I127"/>
    <mergeCell ref="J127:K127"/>
    <mergeCell ref="L127:M127"/>
    <mergeCell ref="N127:O127"/>
    <mergeCell ref="P127:Q127"/>
    <mergeCell ref="R127:S127"/>
    <mergeCell ref="Z126:AA126"/>
    <mergeCell ref="AB126:AC126"/>
    <mergeCell ref="AD126:AE126"/>
    <mergeCell ref="AF126:AG126"/>
    <mergeCell ref="AH126:AI126"/>
    <mergeCell ref="AJ126:AK126"/>
    <mergeCell ref="AL125:AM125"/>
    <mergeCell ref="B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5:AA125"/>
    <mergeCell ref="AB125:AC125"/>
    <mergeCell ref="AD125:AE125"/>
    <mergeCell ref="T125:U125"/>
    <mergeCell ref="V125:W125"/>
    <mergeCell ref="X125:Y125"/>
    <mergeCell ref="AF125:AG125"/>
    <mergeCell ref="AH125:AI125"/>
    <mergeCell ref="AJ125:AK125"/>
    <mergeCell ref="AF124:AI124"/>
    <mergeCell ref="AJ124:AL124"/>
    <mergeCell ref="B125:K125"/>
    <mergeCell ref="L125:M125"/>
    <mergeCell ref="N125:O125"/>
    <mergeCell ref="P125:Q125"/>
    <mergeCell ref="R125:S125"/>
    <mergeCell ref="B119:D119"/>
    <mergeCell ref="G119:N119"/>
    <mergeCell ref="A124:C124"/>
    <mergeCell ref="H124:K124"/>
    <mergeCell ref="P124:S124"/>
    <mergeCell ref="X124:AA124"/>
    <mergeCell ref="X117:AA117"/>
    <mergeCell ref="AB117:AC117"/>
    <mergeCell ref="AD117:AG117"/>
    <mergeCell ref="AH117:AI117"/>
    <mergeCell ref="AJ117:AM117"/>
    <mergeCell ref="B118:D118"/>
    <mergeCell ref="G118:N118"/>
    <mergeCell ref="AL116:AM116"/>
    <mergeCell ref="AO116:AP116"/>
    <mergeCell ref="B117:C117"/>
    <mergeCell ref="D117:E117"/>
    <mergeCell ref="F117:I117"/>
    <mergeCell ref="J117:K117"/>
    <mergeCell ref="L117:O117"/>
    <mergeCell ref="P117:Q117"/>
    <mergeCell ref="R117:U117"/>
    <mergeCell ref="V117:W117"/>
    <mergeCell ref="Z116:AA116"/>
    <mergeCell ref="AB116:AC116"/>
    <mergeCell ref="AD116:AE116"/>
    <mergeCell ref="AF116:AG116"/>
    <mergeCell ref="AH116:AI116"/>
    <mergeCell ref="AJ116:AK116"/>
    <mergeCell ref="AL115:AM115"/>
    <mergeCell ref="B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5:AA115"/>
    <mergeCell ref="AB115:AC115"/>
    <mergeCell ref="AD115:AE115"/>
    <mergeCell ref="AF115:AG115"/>
    <mergeCell ref="AH115:AI115"/>
    <mergeCell ref="AJ115:AK115"/>
    <mergeCell ref="AL114:AM114"/>
    <mergeCell ref="B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4:AA114"/>
    <mergeCell ref="AB114:AC114"/>
    <mergeCell ref="AD114:AE114"/>
    <mergeCell ref="AF114:AG114"/>
    <mergeCell ref="AH114:AI114"/>
    <mergeCell ref="AJ114:AK114"/>
    <mergeCell ref="AF113:AI113"/>
    <mergeCell ref="AJ113:AL113"/>
    <mergeCell ref="B114:K114"/>
    <mergeCell ref="L114:M114"/>
    <mergeCell ref="N114:O114"/>
    <mergeCell ref="P114:Q114"/>
    <mergeCell ref="R114:S114"/>
    <mergeCell ref="T114:U114"/>
    <mergeCell ref="V114:W114"/>
    <mergeCell ref="X114:Y114"/>
    <mergeCell ref="A113:C113"/>
    <mergeCell ref="H113:K113"/>
    <mergeCell ref="P113:S113"/>
    <mergeCell ref="X113:AA113"/>
    <mergeCell ref="B107:D107"/>
    <mergeCell ref="G107:N107"/>
    <mergeCell ref="B108:D108"/>
    <mergeCell ref="G108:N108"/>
    <mergeCell ref="P106:Q106"/>
    <mergeCell ref="R106:U106"/>
    <mergeCell ref="AB106:AC106"/>
    <mergeCell ref="AD106:AG106"/>
    <mergeCell ref="AF105:AG105"/>
    <mergeCell ref="AH105:AI105"/>
    <mergeCell ref="V106:W106"/>
    <mergeCell ref="X106:AA106"/>
    <mergeCell ref="AJ105:AK105"/>
    <mergeCell ref="AL105:AM105"/>
    <mergeCell ref="AB105:AC105"/>
    <mergeCell ref="AD105:AE105"/>
    <mergeCell ref="AH106:AI106"/>
    <mergeCell ref="AJ106:AM106"/>
    <mergeCell ref="AO105:AP105"/>
    <mergeCell ref="B106:C106"/>
    <mergeCell ref="D106:E106"/>
    <mergeCell ref="F106:I106"/>
    <mergeCell ref="J106:K106"/>
    <mergeCell ref="L106:O106"/>
    <mergeCell ref="T105:U105"/>
    <mergeCell ref="V105:W105"/>
    <mergeCell ref="X105:Y105"/>
    <mergeCell ref="Z105:AA105"/>
    <mergeCell ref="AL104:AM104"/>
    <mergeCell ref="B105:I105"/>
    <mergeCell ref="J105:K105"/>
    <mergeCell ref="L105:M105"/>
    <mergeCell ref="N105:O105"/>
    <mergeCell ref="P105:Q105"/>
    <mergeCell ref="R105:S105"/>
    <mergeCell ref="Z104:AA104"/>
    <mergeCell ref="AB104:AC104"/>
    <mergeCell ref="AD104:AE104"/>
    <mergeCell ref="AF104:AG104"/>
    <mergeCell ref="AH104:AI104"/>
    <mergeCell ref="AJ104:AK104"/>
    <mergeCell ref="AL103:AM103"/>
    <mergeCell ref="B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3:AA103"/>
    <mergeCell ref="AB103:AC103"/>
    <mergeCell ref="AD103:AE103"/>
    <mergeCell ref="T103:U103"/>
    <mergeCell ref="V103:W103"/>
    <mergeCell ref="X103:Y103"/>
    <mergeCell ref="AF103:AG103"/>
    <mergeCell ref="AH103:AI103"/>
    <mergeCell ref="AJ103:AK103"/>
    <mergeCell ref="AF102:AI102"/>
    <mergeCell ref="AJ102:AL102"/>
    <mergeCell ref="B103:K103"/>
    <mergeCell ref="L103:M103"/>
    <mergeCell ref="N103:O103"/>
    <mergeCell ref="P103:Q103"/>
    <mergeCell ref="R103:S103"/>
    <mergeCell ref="B97:D97"/>
    <mergeCell ref="G97:N97"/>
    <mergeCell ref="A102:C102"/>
    <mergeCell ref="H102:K102"/>
    <mergeCell ref="P102:S102"/>
    <mergeCell ref="X102:AA102"/>
    <mergeCell ref="X95:AA95"/>
    <mergeCell ref="AB95:AC95"/>
    <mergeCell ref="AD95:AG95"/>
    <mergeCell ref="AH95:AI95"/>
    <mergeCell ref="AJ95:AM95"/>
    <mergeCell ref="B96:D96"/>
    <mergeCell ref="G96:N96"/>
    <mergeCell ref="AL94:AM94"/>
    <mergeCell ref="AO94:AP94"/>
    <mergeCell ref="B95:C95"/>
    <mergeCell ref="D95:E95"/>
    <mergeCell ref="F95:I95"/>
    <mergeCell ref="J95:K95"/>
    <mergeCell ref="L95:O95"/>
    <mergeCell ref="P95:Q95"/>
    <mergeCell ref="R95:U95"/>
    <mergeCell ref="V95:W95"/>
    <mergeCell ref="Z94:AA94"/>
    <mergeCell ref="AB94:AC94"/>
    <mergeCell ref="AD94:AE94"/>
    <mergeCell ref="AF94:AG94"/>
    <mergeCell ref="AH94:AI94"/>
    <mergeCell ref="AJ94:AK94"/>
    <mergeCell ref="AL93:AM93"/>
    <mergeCell ref="B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3:AA93"/>
    <mergeCell ref="AB93:AC93"/>
    <mergeCell ref="AD93:AE93"/>
    <mergeCell ref="AF93:AG93"/>
    <mergeCell ref="AH93:AI93"/>
    <mergeCell ref="AJ93:AK93"/>
    <mergeCell ref="AL92:AM92"/>
    <mergeCell ref="B93:I93"/>
    <mergeCell ref="J93:K93"/>
    <mergeCell ref="L93:M93"/>
    <mergeCell ref="N93:O93"/>
    <mergeCell ref="P93:Q93"/>
    <mergeCell ref="R93:S93"/>
    <mergeCell ref="T93:U93"/>
    <mergeCell ref="V93:W93"/>
    <mergeCell ref="X93:Y93"/>
    <mergeCell ref="Z92:AA92"/>
    <mergeCell ref="AB92:AC92"/>
    <mergeCell ref="AD92:AE92"/>
    <mergeCell ref="AF92:AG92"/>
    <mergeCell ref="AH92:AI92"/>
    <mergeCell ref="AJ92:AK92"/>
    <mergeCell ref="AF91:AI91"/>
    <mergeCell ref="AJ91:AL91"/>
    <mergeCell ref="B92:K92"/>
    <mergeCell ref="L92:M92"/>
    <mergeCell ref="N92:O92"/>
    <mergeCell ref="P92:Q92"/>
    <mergeCell ref="R92:S92"/>
    <mergeCell ref="T92:U92"/>
    <mergeCell ref="V92:W92"/>
    <mergeCell ref="X92:Y92"/>
    <mergeCell ref="A91:C91"/>
    <mergeCell ref="H91:K91"/>
    <mergeCell ref="P91:S91"/>
    <mergeCell ref="X91:AA91"/>
    <mergeCell ref="B85:D85"/>
    <mergeCell ref="G85:N85"/>
    <mergeCell ref="B86:D86"/>
    <mergeCell ref="G86:N86"/>
    <mergeCell ref="P84:Q84"/>
    <mergeCell ref="R84:U84"/>
    <mergeCell ref="AB84:AC84"/>
    <mergeCell ref="AD84:AG84"/>
    <mergeCell ref="AF83:AG83"/>
    <mergeCell ref="AH83:AI83"/>
    <mergeCell ref="V84:W84"/>
    <mergeCell ref="X84:AA84"/>
    <mergeCell ref="AJ83:AK83"/>
    <mergeCell ref="AL83:AM83"/>
    <mergeCell ref="AB83:AC83"/>
    <mergeCell ref="AD83:AE83"/>
    <mergeCell ref="AH84:AI84"/>
    <mergeCell ref="AJ84:AM84"/>
    <mergeCell ref="AO83:AP83"/>
    <mergeCell ref="B84:C84"/>
    <mergeCell ref="D84:E84"/>
    <mergeCell ref="F84:I84"/>
    <mergeCell ref="J84:K84"/>
    <mergeCell ref="L84:O84"/>
    <mergeCell ref="T83:U83"/>
    <mergeCell ref="V83:W83"/>
    <mergeCell ref="X83:Y83"/>
    <mergeCell ref="Z83:AA83"/>
    <mergeCell ref="AL82:AM82"/>
    <mergeCell ref="B83:I83"/>
    <mergeCell ref="J83:K83"/>
    <mergeCell ref="L83:M83"/>
    <mergeCell ref="N83:O83"/>
    <mergeCell ref="P83:Q83"/>
    <mergeCell ref="R83:S83"/>
    <mergeCell ref="Z82:AA82"/>
    <mergeCell ref="AB82:AC82"/>
    <mergeCell ref="AD82:AE82"/>
    <mergeCell ref="AF82:AG82"/>
    <mergeCell ref="AH82:AI82"/>
    <mergeCell ref="AJ82:AK82"/>
    <mergeCell ref="AL81:AM81"/>
    <mergeCell ref="B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1:AA81"/>
    <mergeCell ref="AB81:AC81"/>
    <mergeCell ref="AD81:AE81"/>
    <mergeCell ref="T81:U81"/>
    <mergeCell ref="V81:W81"/>
    <mergeCell ref="X81:Y81"/>
    <mergeCell ref="AF81:AG81"/>
    <mergeCell ref="AH81:AI81"/>
    <mergeCell ref="AJ81:AK81"/>
    <mergeCell ref="AF80:AI80"/>
    <mergeCell ref="AJ80:AL80"/>
    <mergeCell ref="B81:K81"/>
    <mergeCell ref="L81:M81"/>
    <mergeCell ref="N81:O81"/>
    <mergeCell ref="P81:Q81"/>
    <mergeCell ref="R81:S81"/>
    <mergeCell ref="B75:D75"/>
    <mergeCell ref="G75:N75"/>
    <mergeCell ref="A80:C80"/>
    <mergeCell ref="H80:K80"/>
    <mergeCell ref="P80:S80"/>
    <mergeCell ref="X80:AA80"/>
    <mergeCell ref="X73:AA73"/>
    <mergeCell ref="AB73:AC73"/>
    <mergeCell ref="AD73:AG73"/>
    <mergeCell ref="AH73:AI73"/>
    <mergeCell ref="AJ73:AM73"/>
    <mergeCell ref="B74:D74"/>
    <mergeCell ref="G74:N74"/>
    <mergeCell ref="AL72:AM72"/>
    <mergeCell ref="AO72:AP72"/>
    <mergeCell ref="B73:C73"/>
    <mergeCell ref="D73:E73"/>
    <mergeCell ref="F73:I73"/>
    <mergeCell ref="J73:K73"/>
    <mergeCell ref="L73:O73"/>
    <mergeCell ref="P73:Q73"/>
    <mergeCell ref="R73:U73"/>
    <mergeCell ref="V73:W73"/>
    <mergeCell ref="Z72:AA72"/>
    <mergeCell ref="AB72:AC72"/>
    <mergeCell ref="AD72:AE72"/>
    <mergeCell ref="AF72:AG72"/>
    <mergeCell ref="AH72:AI72"/>
    <mergeCell ref="AJ72:AK72"/>
    <mergeCell ref="AL71:AM71"/>
    <mergeCell ref="B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1:AA71"/>
    <mergeCell ref="AB71:AC71"/>
    <mergeCell ref="AD71:AE71"/>
    <mergeCell ref="AF71:AG71"/>
    <mergeCell ref="AH71:AI71"/>
    <mergeCell ref="AJ71:AK71"/>
    <mergeCell ref="AL70:AM70"/>
    <mergeCell ref="B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0:AA70"/>
    <mergeCell ref="AB70:AC70"/>
    <mergeCell ref="AD70:AE70"/>
    <mergeCell ref="AF70:AG70"/>
    <mergeCell ref="AH70:AI70"/>
    <mergeCell ref="AJ70:AK70"/>
    <mergeCell ref="AF69:AI69"/>
    <mergeCell ref="AJ69:AL69"/>
    <mergeCell ref="B70:K70"/>
    <mergeCell ref="L70:M70"/>
    <mergeCell ref="N70:O70"/>
    <mergeCell ref="P70:Q70"/>
    <mergeCell ref="R70:S70"/>
    <mergeCell ref="T70:U70"/>
    <mergeCell ref="V70:W70"/>
    <mergeCell ref="X70:Y70"/>
    <mergeCell ref="A69:C69"/>
    <mergeCell ref="H69:K69"/>
    <mergeCell ref="P69:S69"/>
    <mergeCell ref="X69:AA69"/>
    <mergeCell ref="B63:D63"/>
    <mergeCell ref="G63:N63"/>
    <mergeCell ref="B64:D64"/>
    <mergeCell ref="G64:N64"/>
    <mergeCell ref="P62:Q62"/>
    <mergeCell ref="R62:U62"/>
    <mergeCell ref="AB62:AC62"/>
    <mergeCell ref="AD62:AG62"/>
    <mergeCell ref="AF61:AG61"/>
    <mergeCell ref="AH61:AI61"/>
    <mergeCell ref="V62:W62"/>
    <mergeCell ref="X62:AA62"/>
    <mergeCell ref="AJ61:AK61"/>
    <mergeCell ref="AL61:AM61"/>
    <mergeCell ref="AB61:AC61"/>
    <mergeCell ref="AD61:AE61"/>
    <mergeCell ref="AH62:AI62"/>
    <mergeCell ref="AJ62:AM62"/>
    <mergeCell ref="AO61:AP61"/>
    <mergeCell ref="B62:C62"/>
    <mergeCell ref="D62:E62"/>
    <mergeCell ref="F62:I62"/>
    <mergeCell ref="J62:K62"/>
    <mergeCell ref="L62:O62"/>
    <mergeCell ref="T61:U61"/>
    <mergeCell ref="V61:W61"/>
    <mergeCell ref="X61:Y61"/>
    <mergeCell ref="Z61:AA61"/>
    <mergeCell ref="AL60:AM60"/>
    <mergeCell ref="B61:I61"/>
    <mergeCell ref="J61:K61"/>
    <mergeCell ref="L61:M61"/>
    <mergeCell ref="N61:O61"/>
    <mergeCell ref="P61:Q61"/>
    <mergeCell ref="R61:S61"/>
    <mergeCell ref="Z60:AA60"/>
    <mergeCell ref="AB60:AC60"/>
    <mergeCell ref="AD60:AE60"/>
    <mergeCell ref="AF60:AG60"/>
    <mergeCell ref="AH60:AI60"/>
    <mergeCell ref="AJ60:AK60"/>
    <mergeCell ref="AL59:AM59"/>
    <mergeCell ref="B60:I60"/>
    <mergeCell ref="J60:K60"/>
    <mergeCell ref="L60:M60"/>
    <mergeCell ref="N60:O60"/>
    <mergeCell ref="P60:Q60"/>
    <mergeCell ref="R60:S60"/>
    <mergeCell ref="T60:U60"/>
    <mergeCell ref="V60:W60"/>
    <mergeCell ref="X60:Y60"/>
    <mergeCell ref="Z59:AA59"/>
    <mergeCell ref="AB59:AC59"/>
    <mergeCell ref="AD59:AE59"/>
    <mergeCell ref="T59:U59"/>
    <mergeCell ref="V59:W59"/>
    <mergeCell ref="X59:Y59"/>
    <mergeCell ref="AF59:AG59"/>
    <mergeCell ref="AH59:AI59"/>
    <mergeCell ref="AJ59:AK59"/>
    <mergeCell ref="AF58:AI58"/>
    <mergeCell ref="AJ58:AL58"/>
    <mergeCell ref="B59:K59"/>
    <mergeCell ref="L59:M59"/>
    <mergeCell ref="N59:O59"/>
    <mergeCell ref="P59:Q59"/>
    <mergeCell ref="R59:S59"/>
    <mergeCell ref="B53:D53"/>
    <mergeCell ref="G53:N53"/>
    <mergeCell ref="A58:C58"/>
    <mergeCell ref="H58:K58"/>
    <mergeCell ref="P58:S58"/>
    <mergeCell ref="X58:AA58"/>
    <mergeCell ref="X51:AA51"/>
    <mergeCell ref="AB51:AC51"/>
    <mergeCell ref="AD51:AG51"/>
    <mergeCell ref="AH51:AI51"/>
    <mergeCell ref="AJ51:AM51"/>
    <mergeCell ref="B52:D52"/>
    <mergeCell ref="G52:N52"/>
    <mergeCell ref="AL50:AM50"/>
    <mergeCell ref="AO50:AP50"/>
    <mergeCell ref="B51:C51"/>
    <mergeCell ref="D51:E51"/>
    <mergeCell ref="F51:I51"/>
    <mergeCell ref="J51:K51"/>
    <mergeCell ref="L51:O51"/>
    <mergeCell ref="P51:Q51"/>
    <mergeCell ref="R51:U51"/>
    <mergeCell ref="V51:W51"/>
    <mergeCell ref="Z50:AA50"/>
    <mergeCell ref="AB50:AC50"/>
    <mergeCell ref="AD50:AE50"/>
    <mergeCell ref="AF50:AG50"/>
    <mergeCell ref="AH50:AI50"/>
    <mergeCell ref="AJ50:AK50"/>
    <mergeCell ref="AL49:AM49"/>
    <mergeCell ref="B50:I50"/>
    <mergeCell ref="J50:K50"/>
    <mergeCell ref="L50:M50"/>
    <mergeCell ref="N50:O50"/>
    <mergeCell ref="P50:Q50"/>
    <mergeCell ref="R50:S50"/>
    <mergeCell ref="T50:U50"/>
    <mergeCell ref="V50:W50"/>
    <mergeCell ref="X50:Y50"/>
    <mergeCell ref="Z49:AA49"/>
    <mergeCell ref="AB49:AC49"/>
    <mergeCell ref="AD49:AE49"/>
    <mergeCell ref="AF49:AG49"/>
    <mergeCell ref="AH49:AI49"/>
    <mergeCell ref="AJ49:AK49"/>
    <mergeCell ref="AL48:AM48"/>
    <mergeCell ref="B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8:AA48"/>
    <mergeCell ref="AB48:AC48"/>
    <mergeCell ref="AD48:AE48"/>
    <mergeCell ref="AF48:AG48"/>
    <mergeCell ref="AH48:AI48"/>
    <mergeCell ref="AJ48:AK48"/>
    <mergeCell ref="AF47:AI47"/>
    <mergeCell ref="AJ47:AL47"/>
    <mergeCell ref="B48:K48"/>
    <mergeCell ref="L48:M48"/>
    <mergeCell ref="N48:O48"/>
    <mergeCell ref="P48:Q48"/>
    <mergeCell ref="R48:S48"/>
    <mergeCell ref="T48:U48"/>
    <mergeCell ref="V48:W48"/>
    <mergeCell ref="X48:Y48"/>
    <mergeCell ref="A47:C47"/>
    <mergeCell ref="H47:K47"/>
    <mergeCell ref="P47:S47"/>
    <mergeCell ref="X47:AA47"/>
    <mergeCell ref="B41:D41"/>
    <mergeCell ref="G41:N41"/>
    <mergeCell ref="B42:D42"/>
    <mergeCell ref="G42:N42"/>
    <mergeCell ref="P40:Q40"/>
    <mergeCell ref="R40:U40"/>
    <mergeCell ref="AB40:AC40"/>
    <mergeCell ref="AD40:AG40"/>
    <mergeCell ref="AF39:AG39"/>
    <mergeCell ref="AH39:AI39"/>
    <mergeCell ref="V40:W40"/>
    <mergeCell ref="X40:AA40"/>
    <mergeCell ref="AJ39:AK39"/>
    <mergeCell ref="AL39:AM39"/>
    <mergeCell ref="AB39:AC39"/>
    <mergeCell ref="AD39:AE39"/>
    <mergeCell ref="AH40:AI40"/>
    <mergeCell ref="AJ40:AM40"/>
    <mergeCell ref="AO39:AP39"/>
    <mergeCell ref="B40:C40"/>
    <mergeCell ref="D40:E40"/>
    <mergeCell ref="F40:I40"/>
    <mergeCell ref="J40:K40"/>
    <mergeCell ref="L40:O40"/>
    <mergeCell ref="T39:U39"/>
    <mergeCell ref="V39:W39"/>
    <mergeCell ref="X39:Y39"/>
    <mergeCell ref="Z39:AA39"/>
    <mergeCell ref="AL38:AM38"/>
    <mergeCell ref="B39:I39"/>
    <mergeCell ref="J39:K39"/>
    <mergeCell ref="L39:M39"/>
    <mergeCell ref="N39:O39"/>
    <mergeCell ref="P39:Q39"/>
    <mergeCell ref="R39:S39"/>
    <mergeCell ref="Z38:AA38"/>
    <mergeCell ref="AB38:AC38"/>
    <mergeCell ref="AD38:AE38"/>
    <mergeCell ref="AF38:AG38"/>
    <mergeCell ref="AH38:AI38"/>
    <mergeCell ref="AJ38:AK38"/>
    <mergeCell ref="AL37:AM37"/>
    <mergeCell ref="B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7:AA37"/>
    <mergeCell ref="AB37:AC37"/>
    <mergeCell ref="AD37:AE37"/>
    <mergeCell ref="T37:U37"/>
    <mergeCell ref="V37:W37"/>
    <mergeCell ref="X37:Y37"/>
    <mergeCell ref="AF37:AG37"/>
    <mergeCell ref="AH37:AI37"/>
    <mergeCell ref="AJ37:AK37"/>
    <mergeCell ref="AF36:AI36"/>
    <mergeCell ref="AJ36:AL36"/>
    <mergeCell ref="B37:K37"/>
    <mergeCell ref="L37:M37"/>
    <mergeCell ref="N37:O37"/>
    <mergeCell ref="P37:Q37"/>
    <mergeCell ref="R37:S37"/>
    <mergeCell ref="B31:D31"/>
    <mergeCell ref="G31:N31"/>
    <mergeCell ref="A36:C36"/>
    <mergeCell ref="H36:K36"/>
    <mergeCell ref="P36:S36"/>
    <mergeCell ref="X36:AA36"/>
    <mergeCell ref="X29:AA29"/>
    <mergeCell ref="AB29:AC29"/>
    <mergeCell ref="AD29:AG29"/>
    <mergeCell ref="AH29:AI29"/>
    <mergeCell ref="AJ29:AM29"/>
    <mergeCell ref="B30:D30"/>
    <mergeCell ref="G30:N30"/>
    <mergeCell ref="AL28:AM28"/>
    <mergeCell ref="AO28:AP28"/>
    <mergeCell ref="B29:C29"/>
    <mergeCell ref="D29:E29"/>
    <mergeCell ref="F29:I29"/>
    <mergeCell ref="J29:K29"/>
    <mergeCell ref="L29:O29"/>
    <mergeCell ref="P29:Q29"/>
    <mergeCell ref="R29:U29"/>
    <mergeCell ref="V29:W29"/>
    <mergeCell ref="Z28:AA28"/>
    <mergeCell ref="AB28:AC28"/>
    <mergeCell ref="AD28:AE28"/>
    <mergeCell ref="AF28:AG28"/>
    <mergeCell ref="AH28:AI28"/>
    <mergeCell ref="AJ28:AK28"/>
    <mergeCell ref="AL27:AM27"/>
    <mergeCell ref="B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7:AA27"/>
    <mergeCell ref="AB27:AC27"/>
    <mergeCell ref="AD27:AE27"/>
    <mergeCell ref="AF27:AG27"/>
    <mergeCell ref="AH27:AI27"/>
    <mergeCell ref="AJ27:AK27"/>
    <mergeCell ref="AL26:AM26"/>
    <mergeCell ref="B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6:AA26"/>
    <mergeCell ref="AB26:AC26"/>
    <mergeCell ref="AD26:AE26"/>
    <mergeCell ref="AF26:AG26"/>
    <mergeCell ref="AH26:AI26"/>
    <mergeCell ref="AJ26:AK26"/>
    <mergeCell ref="AF25:AI25"/>
    <mergeCell ref="AJ25:AL25"/>
    <mergeCell ref="B26:K26"/>
    <mergeCell ref="L26:M26"/>
    <mergeCell ref="N26:O26"/>
    <mergeCell ref="P26:Q26"/>
    <mergeCell ref="R26:S26"/>
    <mergeCell ref="T26:U26"/>
    <mergeCell ref="V26:W26"/>
    <mergeCell ref="X26:Y26"/>
    <mergeCell ref="A25:C25"/>
    <mergeCell ref="H25:K25"/>
    <mergeCell ref="P25:S25"/>
    <mergeCell ref="X25:AA25"/>
    <mergeCell ref="B19:D19"/>
    <mergeCell ref="G19:N19"/>
    <mergeCell ref="B20:D20"/>
    <mergeCell ref="G20:N20"/>
    <mergeCell ref="P18:Q18"/>
    <mergeCell ref="R18:U18"/>
    <mergeCell ref="AB18:AC18"/>
    <mergeCell ref="AD18:AG18"/>
    <mergeCell ref="AF17:AG17"/>
    <mergeCell ref="AH17:AI17"/>
    <mergeCell ref="V18:W18"/>
    <mergeCell ref="X18:AA18"/>
    <mergeCell ref="AJ17:AK17"/>
    <mergeCell ref="AL17:AM17"/>
    <mergeCell ref="AB17:AC17"/>
    <mergeCell ref="AD17:AE17"/>
    <mergeCell ref="AH18:AI18"/>
    <mergeCell ref="AJ18:AM18"/>
    <mergeCell ref="AO17:AP17"/>
    <mergeCell ref="B18:C18"/>
    <mergeCell ref="D18:E18"/>
    <mergeCell ref="F18:I18"/>
    <mergeCell ref="J18:K18"/>
    <mergeCell ref="L18:O18"/>
    <mergeCell ref="T17:U17"/>
    <mergeCell ref="V17:W17"/>
    <mergeCell ref="X17:Y17"/>
    <mergeCell ref="Z17:AA17"/>
    <mergeCell ref="AF16:AG16"/>
    <mergeCell ref="AH16:AI16"/>
    <mergeCell ref="AJ16:AK16"/>
    <mergeCell ref="AL16:AM16"/>
    <mergeCell ref="B17:I17"/>
    <mergeCell ref="J17:K17"/>
    <mergeCell ref="L17:M17"/>
    <mergeCell ref="N17:O17"/>
    <mergeCell ref="P17:Q17"/>
    <mergeCell ref="R17:S17"/>
    <mergeCell ref="T16:U16"/>
    <mergeCell ref="V16:W16"/>
    <mergeCell ref="X16:Y16"/>
    <mergeCell ref="Z16:AA16"/>
    <mergeCell ref="AB16:AC16"/>
    <mergeCell ref="AD16:AE16"/>
    <mergeCell ref="B16:I16"/>
    <mergeCell ref="J16:K16"/>
    <mergeCell ref="L16:M16"/>
    <mergeCell ref="N16:O16"/>
    <mergeCell ref="P16:Q16"/>
    <mergeCell ref="R16:S16"/>
    <mergeCell ref="AB15:AC15"/>
    <mergeCell ref="AD15:AE15"/>
    <mergeCell ref="AF15:AG15"/>
    <mergeCell ref="AH15:AI15"/>
    <mergeCell ref="AJ15:AK15"/>
    <mergeCell ref="AL15:AM15"/>
    <mergeCell ref="AJ14:AL14"/>
    <mergeCell ref="B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J7:AM7"/>
    <mergeCell ref="B8:D8"/>
    <mergeCell ref="G8:N8"/>
    <mergeCell ref="B9:D9"/>
    <mergeCell ref="G9:N9"/>
    <mergeCell ref="A14:C14"/>
    <mergeCell ref="H14:K14"/>
    <mergeCell ref="P14:S14"/>
    <mergeCell ref="X14:AA14"/>
    <mergeCell ref="AF14:AI14"/>
    <mergeCell ref="R7:U7"/>
    <mergeCell ref="V7:W7"/>
    <mergeCell ref="X7:AA7"/>
    <mergeCell ref="AB7:AC7"/>
    <mergeCell ref="AD7:AG7"/>
    <mergeCell ref="AH7:AI7"/>
    <mergeCell ref="AH6:AI6"/>
    <mergeCell ref="AJ6:AK6"/>
    <mergeCell ref="AL6:AM6"/>
    <mergeCell ref="AO6:AP6"/>
    <mergeCell ref="B7:C7"/>
    <mergeCell ref="D7:E7"/>
    <mergeCell ref="F7:I7"/>
    <mergeCell ref="J7:K7"/>
    <mergeCell ref="L7:O7"/>
    <mergeCell ref="P7:Q7"/>
    <mergeCell ref="V6:W6"/>
    <mergeCell ref="X6:Y6"/>
    <mergeCell ref="Z6:AA6"/>
    <mergeCell ref="AB6:AC6"/>
    <mergeCell ref="AD6:AE6"/>
    <mergeCell ref="AF6:AG6"/>
    <mergeCell ref="AH5:AI5"/>
    <mergeCell ref="AJ5:AK5"/>
    <mergeCell ref="AL5:AM5"/>
    <mergeCell ref="B6:I6"/>
    <mergeCell ref="J6:K6"/>
    <mergeCell ref="L6:M6"/>
    <mergeCell ref="N6:O6"/>
    <mergeCell ref="P6:Q6"/>
    <mergeCell ref="R6:S6"/>
    <mergeCell ref="T6:U6"/>
    <mergeCell ref="V5:W5"/>
    <mergeCell ref="X5:Y5"/>
    <mergeCell ref="Z5:AA5"/>
    <mergeCell ref="AB5:AC5"/>
    <mergeCell ref="AD5:AE5"/>
    <mergeCell ref="AF5:AG5"/>
    <mergeCell ref="AH4:AI4"/>
    <mergeCell ref="AJ4:AK4"/>
    <mergeCell ref="AL4:AM4"/>
    <mergeCell ref="B5:I5"/>
    <mergeCell ref="J5:K5"/>
    <mergeCell ref="L5:M5"/>
    <mergeCell ref="N5:O5"/>
    <mergeCell ref="P5:Q5"/>
    <mergeCell ref="R5:S5"/>
    <mergeCell ref="T5:U5"/>
    <mergeCell ref="V4:W4"/>
    <mergeCell ref="X4:Y4"/>
    <mergeCell ref="Z4:AA4"/>
    <mergeCell ref="AB4:AC4"/>
    <mergeCell ref="AD4:AE4"/>
    <mergeCell ref="AF4:AG4"/>
    <mergeCell ref="B4:K4"/>
    <mergeCell ref="L4:M4"/>
    <mergeCell ref="N4:O4"/>
    <mergeCell ref="P4:Q4"/>
    <mergeCell ref="R4:S4"/>
    <mergeCell ref="T4:U4"/>
    <mergeCell ref="A3:C3"/>
    <mergeCell ref="H3:K3"/>
    <mergeCell ref="P3:S3"/>
    <mergeCell ref="X3:AA3"/>
    <mergeCell ref="AF3:AI3"/>
    <mergeCell ref="AJ3:AL3"/>
  </mergeCells>
  <dataValidations count="5">
    <dataValidation type="list" allowBlank="1" showInputMessage="1" showErrorMessage="1" sqref="B38:B39 B5:B6 B148:B149 B16:B17 B27:B28 B49:B50 B60:B61 B71:B72 B82:B83 B93:B94 B104:B105 B115:B116 B126:B127 B137:B138 B159:B160 B170:B171">
      <formula1>チーム名２</formula1>
    </dataValidation>
    <dataValidation type="list" allowBlank="1" showInputMessage="1" showErrorMessage="1" sqref="AJ51:AM51 AJ40:AM40 AJ18:AM18 AJ7:AM7 AJ29:AM29 AJ62:AM62 AJ73:AM73 AJ84:AM84 AJ95:AM95 AJ106:AM106 AJ117:AM117 AJ128:AM128 AJ139:AM139 AJ150:AM150 AJ161:AM161 AJ172:AM172">
      <formula1>放送員</formula1>
    </dataValidation>
    <dataValidation type="list" allowBlank="1" showInputMessage="1" showErrorMessage="1" sqref="AD51:AG51 AD40:AG40 AD29:AG29 AD18:AG18 AD7:AG7 AD62:AG62 AD73:AG73 AD84:AG84 AD95:AG95 AD106:AG106 AD117:AG117 AD128:AG128 AD139:AG139 AD150:AG150 AD161:AG161 AD172:AG172">
      <formula1>記録員</formula1>
    </dataValidation>
    <dataValidation type="list" allowBlank="1" showInputMessage="1" showErrorMessage="1" sqref="L51:O51 R51:U51 X51:AA51 F51:I51 L40:O40 R40:U40 X40:AA40 F40:I40 L29:O29 R29:U29 X29:AA29 F29:I29 L18:O18 R18:U18 X18:AA18 F18:I18 L7:O7 R7:U7 X7:AA7 F7:I7 L62:O62 R62:U62 X62:AA62 F62:I62 L73:O73 R73:U73 X73:AA73 F73:I73 L84:O84 R84:U84 X84:AA84 F84:I84 L95:O95 R95:U95 X95:AA95 F95:I95 L106:O106 R106:U106 X106:AA106 F106:I106 L117:O117 R117:U117 X117:AA117 F117:I117 L128:O128 R128:U128 X128:AA128 F128:I128 L139:O139 R139:U139 X139:AA139 F139:I139 L150:O150 R150:U150 X150:AA150 F150:I150 L161:O161 R161:U161 X161:AA161 F161:I161 L172:O172 R172:U172 X172:AA172 F172:I172">
      <formula1>審判員</formula1>
    </dataValidation>
    <dataValidation type="list" allowBlank="1" showInputMessage="1" showErrorMessage="1" sqref="O41:O42 O19:O20 O52:O53 O8:O9 O30:O31 O63:O64 O74:O75 O85:O86 O96:O97 O107:O108 O118:O119 O129:O130 O140:O141 O151:O152 O162:O163 O173:O174">
      <formula1>勝負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2"/>
  <rowBreaks count="4" manualBreakCount="4">
    <brk id="46" max="39" man="1"/>
    <brk id="90" max="39" man="1"/>
    <brk id="134" max="39" man="1"/>
    <brk id="176" max="3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P255"/>
  <sheetViews>
    <sheetView view="pageBreakPreview" zoomScaleSheetLayoutView="100" zoomScalePageLayoutView="0" workbookViewId="0" topLeftCell="A1">
      <selection activeCell="A246" sqref="A246"/>
    </sheetView>
  </sheetViews>
  <sheetFormatPr defaultColWidth="2.375" defaultRowHeight="17.25" customHeight="1"/>
  <cols>
    <col min="1" max="5" width="2.375" style="1" customWidth="1"/>
    <col min="6" max="6" width="2.50390625" style="1" customWidth="1"/>
    <col min="7" max="38" width="2.375" style="1" customWidth="1"/>
    <col min="39" max="39" width="2.625" style="1" customWidth="1"/>
    <col min="40" max="40" width="2.375" style="1" customWidth="1"/>
    <col min="41" max="41" width="3.375" style="1" customWidth="1"/>
    <col min="42" max="45" width="2.375" style="1" customWidth="1"/>
    <col min="46" max="46" width="3.50390625" style="1" customWidth="1"/>
    <col min="47" max="47" width="11.125" style="1" customWidth="1"/>
    <col min="48" max="48" width="5.75390625" style="1" customWidth="1"/>
    <col min="49" max="16384" width="2.375" style="1" customWidth="1"/>
  </cols>
  <sheetData>
    <row r="1" spans="3:40" ht="17.25" customHeight="1">
      <c r="C1" s="1" t="s">
        <v>13</v>
      </c>
      <c r="G1" s="33" t="s">
        <v>274</v>
      </c>
      <c r="AM1" s="65" t="s">
        <v>275</v>
      </c>
      <c r="AN1" s="10"/>
    </row>
    <row r="2" spans="39:40" ht="17.25" customHeight="1">
      <c r="AM2" s="2"/>
      <c r="AN2" s="10"/>
    </row>
    <row r="3" spans="1:40" ht="17.25" customHeight="1">
      <c r="A3" s="308" t="s">
        <v>134</v>
      </c>
      <c r="B3" s="308"/>
      <c r="C3" s="308"/>
      <c r="D3" s="7" t="s">
        <v>0</v>
      </c>
      <c r="E3" s="8"/>
      <c r="F3" s="7"/>
      <c r="G3" s="7"/>
      <c r="H3" s="309"/>
      <c r="I3" s="309"/>
      <c r="J3" s="309"/>
      <c r="K3" s="309"/>
      <c r="L3" s="7" t="s">
        <v>1</v>
      </c>
      <c r="M3" s="8"/>
      <c r="N3" s="7"/>
      <c r="O3" s="8"/>
      <c r="P3" s="309"/>
      <c r="Q3" s="309"/>
      <c r="R3" s="309"/>
      <c r="S3" s="309"/>
      <c r="T3" s="7" t="s">
        <v>15</v>
      </c>
      <c r="U3" s="8"/>
      <c r="V3" s="7"/>
      <c r="W3" s="9"/>
      <c r="X3" s="310"/>
      <c r="Y3" s="310"/>
      <c r="Z3" s="310"/>
      <c r="AA3" s="310"/>
      <c r="AB3" s="7" t="s">
        <v>14</v>
      </c>
      <c r="AC3" s="8"/>
      <c r="AD3" s="7"/>
      <c r="AE3" s="9"/>
      <c r="AF3" s="310">
        <f>IF(P3="","",P3-H3)</f>
      </c>
      <c r="AG3" s="310"/>
      <c r="AH3" s="310"/>
      <c r="AI3" s="310"/>
      <c r="AJ3" s="311" t="s">
        <v>2</v>
      </c>
      <c r="AK3" s="311"/>
      <c r="AL3" s="311"/>
      <c r="AM3" s="7">
        <v>1</v>
      </c>
      <c r="AN3" s="10"/>
    </row>
    <row r="4" spans="1:40" ht="17.25" customHeight="1">
      <c r="A4" s="3"/>
      <c r="B4" s="312" t="s">
        <v>3</v>
      </c>
      <c r="C4" s="313"/>
      <c r="D4" s="313"/>
      <c r="E4" s="313"/>
      <c r="F4" s="313"/>
      <c r="G4" s="313"/>
      <c r="H4" s="313"/>
      <c r="I4" s="313"/>
      <c r="J4" s="313"/>
      <c r="K4" s="314"/>
      <c r="L4" s="312">
        <v>1</v>
      </c>
      <c r="M4" s="314"/>
      <c r="N4" s="312">
        <v>2</v>
      </c>
      <c r="O4" s="314"/>
      <c r="P4" s="312">
        <v>3</v>
      </c>
      <c r="Q4" s="314"/>
      <c r="R4" s="312">
        <v>4</v>
      </c>
      <c r="S4" s="314"/>
      <c r="T4" s="312">
        <v>5</v>
      </c>
      <c r="U4" s="314"/>
      <c r="V4" s="312">
        <v>6</v>
      </c>
      <c r="W4" s="314"/>
      <c r="X4" s="312">
        <v>7</v>
      </c>
      <c r="Y4" s="314"/>
      <c r="Z4" s="312">
        <v>8</v>
      </c>
      <c r="AA4" s="314"/>
      <c r="AB4" s="312">
        <v>9</v>
      </c>
      <c r="AC4" s="314"/>
      <c r="AD4" s="312">
        <v>10</v>
      </c>
      <c r="AE4" s="314"/>
      <c r="AF4" s="312">
        <v>11</v>
      </c>
      <c r="AG4" s="314"/>
      <c r="AH4" s="312">
        <v>12</v>
      </c>
      <c r="AI4" s="314"/>
      <c r="AJ4" s="312">
        <v>13</v>
      </c>
      <c r="AK4" s="314"/>
      <c r="AL4" s="312" t="s">
        <v>4</v>
      </c>
      <c r="AM4" s="314"/>
      <c r="AN4" s="5"/>
    </row>
    <row r="5" spans="1:41" ht="17.25" customHeight="1">
      <c r="A5" s="3"/>
      <c r="B5" s="315"/>
      <c r="C5" s="316"/>
      <c r="D5" s="316"/>
      <c r="E5" s="316"/>
      <c r="F5" s="316"/>
      <c r="G5" s="316"/>
      <c r="H5" s="316"/>
      <c r="I5" s="316"/>
      <c r="J5" s="317">
        <f>IF(B5="","",VLOOKUP(B5,'資料'!$B$3:$C$43,2,0))</f>
      </c>
      <c r="K5" s="318"/>
      <c r="L5" s="312"/>
      <c r="M5" s="314"/>
      <c r="N5" s="312"/>
      <c r="O5" s="314"/>
      <c r="P5" s="312"/>
      <c r="Q5" s="314"/>
      <c r="R5" s="312"/>
      <c r="S5" s="314"/>
      <c r="T5" s="312"/>
      <c r="U5" s="314"/>
      <c r="V5" s="312"/>
      <c r="W5" s="314"/>
      <c r="X5" s="312"/>
      <c r="Y5" s="314"/>
      <c r="Z5" s="312"/>
      <c r="AA5" s="314"/>
      <c r="AB5" s="312"/>
      <c r="AC5" s="314"/>
      <c r="AD5" s="312"/>
      <c r="AE5" s="314"/>
      <c r="AF5" s="312"/>
      <c r="AG5" s="314"/>
      <c r="AH5" s="312"/>
      <c r="AI5" s="314"/>
      <c r="AJ5" s="312"/>
      <c r="AK5" s="314"/>
      <c r="AL5" s="319">
        <f>IF(L5="","",SUM(J5:AJ5))</f>
      </c>
      <c r="AM5" s="320">
        <f>IF(AA5=0,"",IF(Z5=AA5+AE5+AF5+AG5+AK5,ROUND((AB5/AA5),3),"error"))</f>
      </c>
      <c r="AN5" s="2"/>
      <c r="AO5" s="1" t="s">
        <v>23</v>
      </c>
    </row>
    <row r="6" spans="1:42" ht="17.25" customHeight="1">
      <c r="A6" s="3"/>
      <c r="B6" s="321"/>
      <c r="C6" s="322"/>
      <c r="D6" s="322"/>
      <c r="E6" s="322"/>
      <c r="F6" s="322"/>
      <c r="G6" s="322"/>
      <c r="H6" s="322"/>
      <c r="I6" s="322"/>
      <c r="J6" s="317">
        <f>IF(B6="","",VLOOKUP(B6,'資料'!$B$3:$C$43,2,0))</f>
      </c>
      <c r="K6" s="318"/>
      <c r="L6" s="312"/>
      <c r="M6" s="314"/>
      <c r="N6" s="312"/>
      <c r="O6" s="314"/>
      <c r="P6" s="312"/>
      <c r="Q6" s="314"/>
      <c r="R6" s="312"/>
      <c r="S6" s="314"/>
      <c r="T6" s="312"/>
      <c r="U6" s="314"/>
      <c r="V6" s="312"/>
      <c r="W6" s="314"/>
      <c r="X6" s="312"/>
      <c r="Y6" s="314"/>
      <c r="Z6" s="312"/>
      <c r="AA6" s="314"/>
      <c r="AB6" s="312"/>
      <c r="AC6" s="314"/>
      <c r="AD6" s="312"/>
      <c r="AE6" s="314"/>
      <c r="AF6" s="312"/>
      <c r="AG6" s="314"/>
      <c r="AH6" s="312"/>
      <c r="AI6" s="314"/>
      <c r="AJ6" s="312"/>
      <c r="AK6" s="314"/>
      <c r="AL6" s="319">
        <f>IF(L6="","",SUM(J6:AJ6))</f>
      </c>
      <c r="AM6" s="320">
        <f>IF(AA6=0,"",IF(Z6=AA6+AE6+AF6+AG6+AK6,ROUND((AB6/AA6),3),"error"))</f>
      </c>
      <c r="AN6" s="2"/>
      <c r="AO6" s="323">
        <v>1</v>
      </c>
      <c r="AP6" s="324"/>
    </row>
    <row r="7" spans="1:40" ht="17.25" customHeight="1">
      <c r="A7" s="4"/>
      <c r="B7" s="325" t="s">
        <v>5</v>
      </c>
      <c r="C7" s="325"/>
      <c r="D7" s="325" t="s">
        <v>24</v>
      </c>
      <c r="E7" s="325"/>
      <c r="F7" s="326"/>
      <c r="G7" s="326"/>
      <c r="H7" s="326"/>
      <c r="I7" s="326"/>
      <c r="J7" s="325" t="s">
        <v>6</v>
      </c>
      <c r="K7" s="325"/>
      <c r="L7" s="326"/>
      <c r="M7" s="326"/>
      <c r="N7" s="326"/>
      <c r="O7" s="326"/>
      <c r="P7" s="325" t="s">
        <v>7</v>
      </c>
      <c r="Q7" s="325"/>
      <c r="R7" s="326"/>
      <c r="S7" s="326"/>
      <c r="T7" s="326"/>
      <c r="U7" s="326"/>
      <c r="V7" s="325" t="s">
        <v>8</v>
      </c>
      <c r="W7" s="325"/>
      <c r="X7" s="326"/>
      <c r="Y7" s="326"/>
      <c r="Z7" s="326"/>
      <c r="AA7" s="326"/>
      <c r="AB7" s="325" t="s">
        <v>9</v>
      </c>
      <c r="AC7" s="325"/>
      <c r="AD7" s="326"/>
      <c r="AE7" s="326"/>
      <c r="AF7" s="326"/>
      <c r="AG7" s="326"/>
      <c r="AH7" s="325" t="s">
        <v>16</v>
      </c>
      <c r="AI7" s="325"/>
      <c r="AJ7" s="326" t="s">
        <v>19</v>
      </c>
      <c r="AK7" s="326"/>
      <c r="AL7" s="326"/>
      <c r="AM7" s="326"/>
      <c r="AN7" s="2"/>
    </row>
    <row r="8" spans="1:40" ht="17.25" customHeight="1">
      <c r="A8" s="3"/>
      <c r="B8" s="327" t="s">
        <v>10</v>
      </c>
      <c r="C8" s="327"/>
      <c r="D8" s="327"/>
      <c r="E8" s="13" t="s">
        <v>11</v>
      </c>
      <c r="F8" s="13"/>
      <c r="G8" s="328">
        <f>IF(+B5="","",B5)</f>
      </c>
      <c r="H8" s="328"/>
      <c r="I8" s="328"/>
      <c r="J8" s="328"/>
      <c r="K8" s="328"/>
      <c r="L8" s="328"/>
      <c r="M8" s="328"/>
      <c r="N8" s="32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" t="s">
        <v>25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N8" s="2"/>
    </row>
    <row r="9" spans="1:38" ht="17.25" customHeight="1">
      <c r="A9" s="4"/>
      <c r="B9" s="329" t="s">
        <v>10</v>
      </c>
      <c r="C9" s="329"/>
      <c r="D9" s="329"/>
      <c r="E9" s="12" t="s">
        <v>12</v>
      </c>
      <c r="F9" s="13"/>
      <c r="G9" s="328">
        <f>IF(+B6="","",B6)</f>
      </c>
      <c r="H9" s="328"/>
      <c r="I9" s="328"/>
      <c r="J9" s="328"/>
      <c r="K9" s="328"/>
      <c r="L9" s="328"/>
      <c r="M9" s="328"/>
      <c r="N9" s="3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" t="s">
        <v>25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40" ht="17.25" customHeight="1">
      <c r="A10" s="15"/>
      <c r="B10" s="15" t="s">
        <v>17</v>
      </c>
      <c r="C10" s="15"/>
      <c r="D10" s="32" t="s">
        <v>18</v>
      </c>
      <c r="E10" s="22"/>
      <c r="F10" s="17"/>
      <c r="G10" s="18" t="s">
        <v>19</v>
      </c>
      <c r="H10" s="18"/>
      <c r="I10" s="23"/>
      <c r="J10" s="23"/>
      <c r="K10" s="23"/>
      <c r="L10" s="23"/>
      <c r="M10" s="23"/>
      <c r="N10" s="23"/>
      <c r="O10" s="24"/>
      <c r="P10" s="25" t="s">
        <v>20</v>
      </c>
      <c r="Q10" s="21"/>
      <c r="R10" s="17"/>
      <c r="S10" s="18" t="s">
        <v>19</v>
      </c>
      <c r="T10" s="18"/>
      <c r="U10" s="23"/>
      <c r="V10" s="23"/>
      <c r="W10" s="23"/>
      <c r="X10" s="23"/>
      <c r="Y10" s="23"/>
      <c r="Z10" s="23"/>
      <c r="AA10" s="20"/>
      <c r="AB10" s="26" t="s">
        <v>21</v>
      </c>
      <c r="AC10" s="22"/>
      <c r="AD10" s="17"/>
      <c r="AE10" s="18" t="s">
        <v>19</v>
      </c>
      <c r="AF10" s="18"/>
      <c r="AG10" s="23"/>
      <c r="AH10" s="23"/>
      <c r="AI10" s="23"/>
      <c r="AJ10" s="23"/>
      <c r="AK10" s="23"/>
      <c r="AL10" s="23"/>
      <c r="AM10" s="13"/>
      <c r="AN10" s="14"/>
    </row>
    <row r="11" spans="1:40" ht="17.25" customHeight="1">
      <c r="A11" s="15"/>
      <c r="B11" s="16" t="s">
        <v>22</v>
      </c>
      <c r="C11" s="16"/>
      <c r="D11" s="25" t="s">
        <v>18</v>
      </c>
      <c r="E11" s="21"/>
      <c r="F11" s="17"/>
      <c r="G11" s="18" t="s">
        <v>19</v>
      </c>
      <c r="H11" s="18"/>
      <c r="I11" s="23"/>
      <c r="J11" s="23"/>
      <c r="K11" s="23"/>
      <c r="L11" s="23"/>
      <c r="M11" s="23"/>
      <c r="N11" s="23"/>
      <c r="O11" s="19"/>
      <c r="P11" s="25" t="s">
        <v>20</v>
      </c>
      <c r="Q11" s="21"/>
      <c r="R11" s="17"/>
      <c r="S11" s="18" t="s">
        <v>19</v>
      </c>
      <c r="T11" s="18"/>
      <c r="U11" s="23"/>
      <c r="V11" s="23"/>
      <c r="W11" s="23"/>
      <c r="X11" s="23"/>
      <c r="Y11" s="23"/>
      <c r="Z11" s="23"/>
      <c r="AA11" s="20"/>
      <c r="AB11" s="26" t="s">
        <v>21</v>
      </c>
      <c r="AC11" s="22"/>
      <c r="AD11" s="17"/>
      <c r="AE11" s="18" t="s">
        <v>19</v>
      </c>
      <c r="AF11" s="18"/>
      <c r="AG11" s="23"/>
      <c r="AH11" s="23"/>
      <c r="AI11" s="23"/>
      <c r="AJ11" s="23"/>
      <c r="AK11" s="23"/>
      <c r="AL11" s="23"/>
      <c r="AM11" s="12"/>
      <c r="AN11" s="11"/>
    </row>
    <row r="12" spans="1:40" ht="17.25" customHeight="1">
      <c r="A12" s="15"/>
      <c r="B12" s="16"/>
      <c r="C12" s="16"/>
      <c r="D12" s="27"/>
      <c r="E12" s="15"/>
      <c r="F12" s="28"/>
      <c r="G12" s="29"/>
      <c r="H12" s="29"/>
      <c r="I12" s="30"/>
      <c r="J12" s="30"/>
      <c r="K12" s="30"/>
      <c r="L12" s="30"/>
      <c r="M12" s="30"/>
      <c r="N12" s="30"/>
      <c r="O12" s="19"/>
      <c r="P12" s="27"/>
      <c r="Q12" s="15"/>
      <c r="R12" s="28"/>
      <c r="S12" s="29"/>
      <c r="T12" s="29"/>
      <c r="U12" s="30"/>
      <c r="V12" s="30"/>
      <c r="W12" s="30"/>
      <c r="X12" s="30"/>
      <c r="Y12" s="30"/>
      <c r="Z12" s="30"/>
      <c r="AA12" s="20"/>
      <c r="AB12" s="31"/>
      <c r="AC12" s="15"/>
      <c r="AD12" s="28"/>
      <c r="AE12" s="29"/>
      <c r="AF12" s="29"/>
      <c r="AG12" s="30"/>
      <c r="AH12" s="30"/>
      <c r="AI12" s="30"/>
      <c r="AJ12" s="30"/>
      <c r="AK12" s="30"/>
      <c r="AL12" s="30"/>
      <c r="AM12" s="12"/>
      <c r="AN12" s="11"/>
    </row>
    <row r="13" spans="39:40" ht="17.25" customHeight="1">
      <c r="AM13" s="2"/>
      <c r="AN13" s="10"/>
    </row>
    <row r="14" spans="1:40" ht="17.25" customHeight="1">
      <c r="A14" s="308" t="s">
        <v>134</v>
      </c>
      <c r="B14" s="308"/>
      <c r="C14" s="308"/>
      <c r="D14" s="7" t="s">
        <v>0</v>
      </c>
      <c r="E14" s="8"/>
      <c r="F14" s="7"/>
      <c r="G14" s="7"/>
      <c r="H14" s="309"/>
      <c r="I14" s="309"/>
      <c r="J14" s="309"/>
      <c r="K14" s="309"/>
      <c r="L14" s="7" t="s">
        <v>1</v>
      </c>
      <c r="M14" s="8"/>
      <c r="N14" s="7"/>
      <c r="O14" s="8"/>
      <c r="P14" s="309"/>
      <c r="Q14" s="309"/>
      <c r="R14" s="309"/>
      <c r="S14" s="309"/>
      <c r="T14" s="7" t="s">
        <v>15</v>
      </c>
      <c r="U14" s="8"/>
      <c r="V14" s="7"/>
      <c r="W14" s="9"/>
      <c r="X14" s="310"/>
      <c r="Y14" s="310"/>
      <c r="Z14" s="310"/>
      <c r="AA14" s="310"/>
      <c r="AB14" s="7" t="s">
        <v>14</v>
      </c>
      <c r="AC14" s="8"/>
      <c r="AD14" s="7"/>
      <c r="AE14" s="9"/>
      <c r="AF14" s="310">
        <f>IF(P14="","",P14-H14)</f>
      </c>
      <c r="AG14" s="310"/>
      <c r="AH14" s="310"/>
      <c r="AI14" s="310"/>
      <c r="AJ14" s="311" t="s">
        <v>2</v>
      </c>
      <c r="AK14" s="311"/>
      <c r="AL14" s="311"/>
      <c r="AM14" s="7">
        <f>AM3+1</f>
        <v>2</v>
      </c>
      <c r="AN14" s="10"/>
    </row>
    <row r="15" spans="1:40" ht="17.25" customHeight="1">
      <c r="A15" s="3"/>
      <c r="B15" s="312" t="s">
        <v>3</v>
      </c>
      <c r="C15" s="313"/>
      <c r="D15" s="313"/>
      <c r="E15" s="313"/>
      <c r="F15" s="313"/>
      <c r="G15" s="313"/>
      <c r="H15" s="313"/>
      <c r="I15" s="313"/>
      <c r="J15" s="313"/>
      <c r="K15" s="314"/>
      <c r="L15" s="312">
        <v>1</v>
      </c>
      <c r="M15" s="314"/>
      <c r="N15" s="312">
        <v>2</v>
      </c>
      <c r="O15" s="314"/>
      <c r="P15" s="312">
        <v>3</v>
      </c>
      <c r="Q15" s="314"/>
      <c r="R15" s="312">
        <v>4</v>
      </c>
      <c r="S15" s="314"/>
      <c r="T15" s="312">
        <v>5</v>
      </c>
      <c r="U15" s="314"/>
      <c r="V15" s="312">
        <v>6</v>
      </c>
      <c r="W15" s="314"/>
      <c r="X15" s="312">
        <v>7</v>
      </c>
      <c r="Y15" s="314"/>
      <c r="Z15" s="312">
        <v>8</v>
      </c>
      <c r="AA15" s="314"/>
      <c r="AB15" s="312">
        <v>9</v>
      </c>
      <c r="AC15" s="314"/>
      <c r="AD15" s="312">
        <v>10</v>
      </c>
      <c r="AE15" s="314"/>
      <c r="AF15" s="312">
        <v>11</v>
      </c>
      <c r="AG15" s="314"/>
      <c r="AH15" s="312">
        <v>12</v>
      </c>
      <c r="AI15" s="314"/>
      <c r="AJ15" s="312">
        <v>13</v>
      </c>
      <c r="AK15" s="314"/>
      <c r="AL15" s="312" t="s">
        <v>4</v>
      </c>
      <c r="AM15" s="314"/>
      <c r="AN15" s="5"/>
    </row>
    <row r="16" spans="1:41" ht="17.25" customHeight="1">
      <c r="A16" s="3"/>
      <c r="B16" s="315"/>
      <c r="C16" s="316"/>
      <c r="D16" s="316"/>
      <c r="E16" s="316"/>
      <c r="F16" s="316"/>
      <c r="G16" s="316"/>
      <c r="H16" s="316"/>
      <c r="I16" s="316"/>
      <c r="J16" s="317">
        <f>IF(B16="","",VLOOKUP(B16,'資料'!$B$3:$C$43,2,0))</f>
      </c>
      <c r="K16" s="318"/>
      <c r="L16" s="312"/>
      <c r="M16" s="314"/>
      <c r="N16" s="312"/>
      <c r="O16" s="314"/>
      <c r="P16" s="312"/>
      <c r="Q16" s="314"/>
      <c r="R16" s="312"/>
      <c r="S16" s="314"/>
      <c r="T16" s="312"/>
      <c r="U16" s="314"/>
      <c r="V16" s="312"/>
      <c r="W16" s="314"/>
      <c r="X16" s="312"/>
      <c r="Y16" s="314"/>
      <c r="Z16" s="312"/>
      <c r="AA16" s="314"/>
      <c r="AB16" s="312"/>
      <c r="AC16" s="314"/>
      <c r="AD16" s="312"/>
      <c r="AE16" s="314"/>
      <c r="AF16" s="312"/>
      <c r="AG16" s="314"/>
      <c r="AH16" s="312"/>
      <c r="AI16" s="314"/>
      <c r="AJ16" s="312"/>
      <c r="AK16" s="314"/>
      <c r="AL16" s="319">
        <f>IF(L16="","",SUM(J16:AJ16))</f>
      </c>
      <c r="AM16" s="320">
        <f>IF(AA16=0,"",IF(Z16=AA16+AE16+AF16+AG16+AK16,ROUND((AB16/AA16),3),"error"))</f>
      </c>
      <c r="AN16" s="2"/>
      <c r="AO16" s="1" t="s">
        <v>23</v>
      </c>
    </row>
    <row r="17" spans="1:42" ht="17.25" customHeight="1">
      <c r="A17" s="3"/>
      <c r="B17" s="321"/>
      <c r="C17" s="322"/>
      <c r="D17" s="322"/>
      <c r="E17" s="322"/>
      <c r="F17" s="322"/>
      <c r="G17" s="322"/>
      <c r="H17" s="322"/>
      <c r="I17" s="322"/>
      <c r="J17" s="317">
        <f>IF(B17="","",VLOOKUP(B17,'資料'!$B$3:$C$43,2,0))</f>
      </c>
      <c r="K17" s="318"/>
      <c r="L17" s="312"/>
      <c r="M17" s="314"/>
      <c r="N17" s="312"/>
      <c r="O17" s="314"/>
      <c r="P17" s="312"/>
      <c r="Q17" s="314"/>
      <c r="R17" s="312"/>
      <c r="S17" s="314"/>
      <c r="T17" s="312"/>
      <c r="U17" s="314"/>
      <c r="V17" s="312"/>
      <c r="W17" s="314"/>
      <c r="X17" s="312"/>
      <c r="Y17" s="314"/>
      <c r="Z17" s="312"/>
      <c r="AA17" s="314"/>
      <c r="AB17" s="312"/>
      <c r="AC17" s="314"/>
      <c r="AD17" s="312"/>
      <c r="AE17" s="314"/>
      <c r="AF17" s="312"/>
      <c r="AG17" s="314"/>
      <c r="AH17" s="312"/>
      <c r="AI17" s="314"/>
      <c r="AJ17" s="312"/>
      <c r="AK17" s="314"/>
      <c r="AL17" s="319">
        <f>IF(L17="","",SUM(J17:AJ17))</f>
      </c>
      <c r="AM17" s="320">
        <f>IF(AA17=0,"",IF(Z17=AA17+AE17+AF17+AG17+AK17,ROUND((AB17/AA17),3),"error"))</f>
      </c>
      <c r="AN17" s="2"/>
      <c r="AO17" s="323">
        <v>1</v>
      </c>
      <c r="AP17" s="324"/>
    </row>
    <row r="18" spans="1:40" ht="17.25" customHeight="1">
      <c r="A18" s="4"/>
      <c r="B18" s="325" t="s">
        <v>5</v>
      </c>
      <c r="C18" s="325"/>
      <c r="D18" s="325" t="s">
        <v>24</v>
      </c>
      <c r="E18" s="325"/>
      <c r="F18" s="326"/>
      <c r="G18" s="326"/>
      <c r="H18" s="326"/>
      <c r="I18" s="326"/>
      <c r="J18" s="325" t="s">
        <v>6</v>
      </c>
      <c r="K18" s="325"/>
      <c r="L18" s="326"/>
      <c r="M18" s="326"/>
      <c r="N18" s="326"/>
      <c r="O18" s="326"/>
      <c r="P18" s="325" t="s">
        <v>7</v>
      </c>
      <c r="Q18" s="325"/>
      <c r="R18" s="326"/>
      <c r="S18" s="326"/>
      <c r="T18" s="326"/>
      <c r="U18" s="326"/>
      <c r="V18" s="325" t="s">
        <v>8</v>
      </c>
      <c r="W18" s="325"/>
      <c r="X18" s="326"/>
      <c r="Y18" s="326"/>
      <c r="Z18" s="326"/>
      <c r="AA18" s="326"/>
      <c r="AB18" s="325" t="s">
        <v>9</v>
      </c>
      <c r="AC18" s="325"/>
      <c r="AD18" s="326"/>
      <c r="AE18" s="326"/>
      <c r="AF18" s="326"/>
      <c r="AG18" s="326"/>
      <c r="AH18" s="325" t="s">
        <v>16</v>
      </c>
      <c r="AI18" s="325"/>
      <c r="AJ18" s="326" t="s">
        <v>19</v>
      </c>
      <c r="AK18" s="326"/>
      <c r="AL18" s="326"/>
      <c r="AM18" s="326"/>
      <c r="AN18" s="2"/>
    </row>
    <row r="19" spans="1:40" ht="17.25" customHeight="1">
      <c r="A19" s="3"/>
      <c r="B19" s="327" t="s">
        <v>10</v>
      </c>
      <c r="C19" s="327"/>
      <c r="D19" s="327"/>
      <c r="E19" s="13" t="s">
        <v>11</v>
      </c>
      <c r="F19" s="13"/>
      <c r="G19" s="328">
        <f>IF(+B16="","",B16)</f>
      </c>
      <c r="H19" s="328"/>
      <c r="I19" s="328"/>
      <c r="J19" s="328"/>
      <c r="K19" s="328"/>
      <c r="L19" s="328"/>
      <c r="M19" s="328"/>
      <c r="N19" s="32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" t="s">
        <v>25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N19" s="2"/>
    </row>
    <row r="20" spans="1:38" ht="17.25" customHeight="1">
      <c r="A20" s="4"/>
      <c r="B20" s="329" t="s">
        <v>10</v>
      </c>
      <c r="C20" s="329"/>
      <c r="D20" s="329"/>
      <c r="E20" s="12" t="s">
        <v>12</v>
      </c>
      <c r="F20" s="13"/>
      <c r="G20" s="328">
        <f>IF(+B17="","",B17)</f>
      </c>
      <c r="H20" s="328"/>
      <c r="I20" s="328"/>
      <c r="J20" s="328"/>
      <c r="K20" s="328"/>
      <c r="L20" s="328"/>
      <c r="M20" s="328"/>
      <c r="N20" s="32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" t="s">
        <v>25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40" ht="17.25" customHeight="1">
      <c r="A21" s="15"/>
      <c r="B21" s="15" t="s">
        <v>17</v>
      </c>
      <c r="C21" s="15"/>
      <c r="D21" s="32" t="s">
        <v>18</v>
      </c>
      <c r="E21" s="22"/>
      <c r="F21" s="17"/>
      <c r="G21" s="18" t="s">
        <v>19</v>
      </c>
      <c r="H21" s="18"/>
      <c r="I21" s="23"/>
      <c r="J21" s="23"/>
      <c r="K21" s="23"/>
      <c r="L21" s="23"/>
      <c r="M21" s="23"/>
      <c r="N21" s="23"/>
      <c r="O21" s="24"/>
      <c r="P21" s="25" t="s">
        <v>20</v>
      </c>
      <c r="Q21" s="21"/>
      <c r="R21" s="17"/>
      <c r="S21" s="18" t="s">
        <v>19</v>
      </c>
      <c r="T21" s="18"/>
      <c r="U21" s="23"/>
      <c r="V21" s="23"/>
      <c r="W21" s="23"/>
      <c r="X21" s="23"/>
      <c r="Y21" s="23"/>
      <c r="Z21" s="23"/>
      <c r="AA21" s="20"/>
      <c r="AB21" s="26" t="s">
        <v>21</v>
      </c>
      <c r="AC21" s="22"/>
      <c r="AD21" s="17"/>
      <c r="AE21" s="18" t="s">
        <v>19</v>
      </c>
      <c r="AF21" s="18"/>
      <c r="AG21" s="23"/>
      <c r="AH21" s="23"/>
      <c r="AI21" s="23"/>
      <c r="AJ21" s="23"/>
      <c r="AK21" s="23"/>
      <c r="AL21" s="23"/>
      <c r="AM21" s="13"/>
      <c r="AN21" s="14"/>
    </row>
    <row r="22" spans="1:40" ht="17.25" customHeight="1">
      <c r="A22" s="15"/>
      <c r="B22" s="16" t="s">
        <v>22</v>
      </c>
      <c r="C22" s="16"/>
      <c r="D22" s="25" t="s">
        <v>18</v>
      </c>
      <c r="E22" s="21"/>
      <c r="F22" s="17"/>
      <c r="G22" s="18" t="s">
        <v>19</v>
      </c>
      <c r="H22" s="18"/>
      <c r="I22" s="23"/>
      <c r="J22" s="23"/>
      <c r="K22" s="23"/>
      <c r="L22" s="23"/>
      <c r="M22" s="23"/>
      <c r="N22" s="23"/>
      <c r="O22" s="19"/>
      <c r="P22" s="25" t="s">
        <v>20</v>
      </c>
      <c r="Q22" s="21"/>
      <c r="R22" s="17"/>
      <c r="S22" s="18" t="s">
        <v>19</v>
      </c>
      <c r="T22" s="18"/>
      <c r="U22" s="23"/>
      <c r="V22" s="23"/>
      <c r="W22" s="23"/>
      <c r="X22" s="23"/>
      <c r="Y22" s="23"/>
      <c r="Z22" s="23"/>
      <c r="AA22" s="20"/>
      <c r="AB22" s="26" t="s">
        <v>21</v>
      </c>
      <c r="AC22" s="22"/>
      <c r="AD22" s="17"/>
      <c r="AE22" s="18" t="s">
        <v>19</v>
      </c>
      <c r="AF22" s="18"/>
      <c r="AG22" s="23"/>
      <c r="AH22" s="23"/>
      <c r="AI22" s="23"/>
      <c r="AJ22" s="23"/>
      <c r="AK22" s="23"/>
      <c r="AL22" s="23"/>
      <c r="AM22" s="12"/>
      <c r="AN22" s="11"/>
    </row>
    <row r="23" spans="1:40" ht="17.25" customHeight="1">
      <c r="A23" s="15"/>
      <c r="B23" s="16"/>
      <c r="C23" s="16"/>
      <c r="D23" s="27"/>
      <c r="E23" s="15"/>
      <c r="F23" s="28"/>
      <c r="G23" s="29"/>
      <c r="H23" s="29"/>
      <c r="I23" s="30"/>
      <c r="J23" s="30"/>
      <c r="K23" s="30"/>
      <c r="L23" s="30"/>
      <c r="M23" s="30"/>
      <c r="N23" s="30"/>
      <c r="O23" s="19"/>
      <c r="P23" s="27"/>
      <c r="Q23" s="15"/>
      <c r="R23" s="28"/>
      <c r="S23" s="29"/>
      <c r="T23" s="29"/>
      <c r="U23" s="30"/>
      <c r="V23" s="30"/>
      <c r="W23" s="30"/>
      <c r="X23" s="30"/>
      <c r="Y23" s="30"/>
      <c r="Z23" s="30"/>
      <c r="AA23" s="20"/>
      <c r="AB23" s="31"/>
      <c r="AC23" s="15"/>
      <c r="AD23" s="28"/>
      <c r="AE23" s="29"/>
      <c r="AF23" s="29"/>
      <c r="AG23" s="30"/>
      <c r="AH23" s="30"/>
      <c r="AI23" s="30"/>
      <c r="AJ23" s="30"/>
      <c r="AK23" s="30"/>
      <c r="AL23" s="30"/>
      <c r="AM23" s="12"/>
      <c r="AN23" s="11"/>
    </row>
    <row r="24" spans="39:40" ht="17.25" customHeight="1">
      <c r="AM24" s="2"/>
      <c r="AN24" s="10"/>
    </row>
    <row r="25" spans="1:40" ht="17.25" customHeight="1">
      <c r="A25" s="308" t="s">
        <v>134</v>
      </c>
      <c r="B25" s="308"/>
      <c r="C25" s="308"/>
      <c r="D25" s="7" t="s">
        <v>0</v>
      </c>
      <c r="E25" s="8"/>
      <c r="F25" s="7"/>
      <c r="G25" s="7"/>
      <c r="H25" s="309"/>
      <c r="I25" s="309"/>
      <c r="J25" s="309"/>
      <c r="K25" s="309"/>
      <c r="L25" s="7" t="s">
        <v>1</v>
      </c>
      <c r="M25" s="8"/>
      <c r="N25" s="7"/>
      <c r="O25" s="8"/>
      <c r="P25" s="309"/>
      <c r="Q25" s="309"/>
      <c r="R25" s="309"/>
      <c r="S25" s="309"/>
      <c r="T25" s="7" t="s">
        <v>15</v>
      </c>
      <c r="U25" s="8"/>
      <c r="V25" s="7"/>
      <c r="W25" s="9"/>
      <c r="X25" s="310"/>
      <c r="Y25" s="310"/>
      <c r="Z25" s="310"/>
      <c r="AA25" s="310"/>
      <c r="AB25" s="7" t="s">
        <v>14</v>
      </c>
      <c r="AC25" s="8"/>
      <c r="AD25" s="7"/>
      <c r="AE25" s="9"/>
      <c r="AF25" s="310">
        <f>IF(P25="","",P25-H25)</f>
      </c>
      <c r="AG25" s="310"/>
      <c r="AH25" s="310"/>
      <c r="AI25" s="310"/>
      <c r="AJ25" s="311" t="s">
        <v>2</v>
      </c>
      <c r="AK25" s="311"/>
      <c r="AL25" s="311"/>
      <c r="AM25" s="7">
        <f>AM14+1</f>
        <v>3</v>
      </c>
      <c r="AN25" s="10"/>
    </row>
    <row r="26" spans="1:40" ht="17.25" customHeight="1">
      <c r="A26" s="3"/>
      <c r="B26" s="312" t="s">
        <v>3</v>
      </c>
      <c r="C26" s="313"/>
      <c r="D26" s="313"/>
      <c r="E26" s="313"/>
      <c r="F26" s="313"/>
      <c r="G26" s="313"/>
      <c r="H26" s="313"/>
      <c r="I26" s="313"/>
      <c r="J26" s="313"/>
      <c r="K26" s="314"/>
      <c r="L26" s="312">
        <v>1</v>
      </c>
      <c r="M26" s="314"/>
      <c r="N26" s="312">
        <v>2</v>
      </c>
      <c r="O26" s="314"/>
      <c r="P26" s="312">
        <v>3</v>
      </c>
      <c r="Q26" s="314"/>
      <c r="R26" s="312">
        <v>4</v>
      </c>
      <c r="S26" s="314"/>
      <c r="T26" s="312">
        <v>5</v>
      </c>
      <c r="U26" s="314"/>
      <c r="V26" s="312">
        <v>6</v>
      </c>
      <c r="W26" s="314"/>
      <c r="X26" s="312">
        <v>7</v>
      </c>
      <c r="Y26" s="314"/>
      <c r="Z26" s="312">
        <v>8</v>
      </c>
      <c r="AA26" s="314"/>
      <c r="AB26" s="312">
        <v>9</v>
      </c>
      <c r="AC26" s="314"/>
      <c r="AD26" s="312">
        <v>10</v>
      </c>
      <c r="AE26" s="314"/>
      <c r="AF26" s="312">
        <v>11</v>
      </c>
      <c r="AG26" s="314"/>
      <c r="AH26" s="312">
        <v>12</v>
      </c>
      <c r="AI26" s="314"/>
      <c r="AJ26" s="312">
        <v>13</v>
      </c>
      <c r="AK26" s="314"/>
      <c r="AL26" s="312" t="s">
        <v>4</v>
      </c>
      <c r="AM26" s="314"/>
      <c r="AN26" s="5"/>
    </row>
    <row r="27" spans="1:41" ht="17.25" customHeight="1">
      <c r="A27" s="3"/>
      <c r="B27" s="315"/>
      <c r="C27" s="316"/>
      <c r="D27" s="316"/>
      <c r="E27" s="316"/>
      <c r="F27" s="316"/>
      <c r="G27" s="316"/>
      <c r="H27" s="316"/>
      <c r="I27" s="316"/>
      <c r="J27" s="317">
        <f>IF(B27="","",VLOOKUP(B27,'資料'!$B$3:$C$43,2,0))</f>
      </c>
      <c r="K27" s="318"/>
      <c r="L27" s="312"/>
      <c r="M27" s="314"/>
      <c r="N27" s="312"/>
      <c r="O27" s="314"/>
      <c r="P27" s="312"/>
      <c r="Q27" s="314"/>
      <c r="R27" s="312"/>
      <c r="S27" s="314"/>
      <c r="T27" s="312"/>
      <c r="U27" s="314"/>
      <c r="V27" s="312"/>
      <c r="W27" s="314"/>
      <c r="X27" s="312"/>
      <c r="Y27" s="314"/>
      <c r="Z27" s="312"/>
      <c r="AA27" s="314"/>
      <c r="AB27" s="312"/>
      <c r="AC27" s="314"/>
      <c r="AD27" s="312"/>
      <c r="AE27" s="314"/>
      <c r="AF27" s="312"/>
      <c r="AG27" s="314"/>
      <c r="AH27" s="312"/>
      <c r="AI27" s="314"/>
      <c r="AJ27" s="312"/>
      <c r="AK27" s="314"/>
      <c r="AL27" s="319">
        <f>IF(L27="","",SUM(J27:AJ27))</f>
      </c>
      <c r="AM27" s="320">
        <f>IF(AA27=0,"",IF(Z27=AA27+AE27+AF27+AG27+AK27,ROUND((AB27/AA27),3),"error"))</f>
      </c>
      <c r="AN27" s="2"/>
      <c r="AO27" s="1" t="s">
        <v>23</v>
      </c>
    </row>
    <row r="28" spans="1:42" ht="17.25" customHeight="1">
      <c r="A28" s="3"/>
      <c r="B28" s="321"/>
      <c r="C28" s="322"/>
      <c r="D28" s="322"/>
      <c r="E28" s="322"/>
      <c r="F28" s="322"/>
      <c r="G28" s="322"/>
      <c r="H28" s="322"/>
      <c r="I28" s="322"/>
      <c r="J28" s="317">
        <f>IF(B28="","",VLOOKUP(B28,'資料'!$B$3:$C$43,2,0))</f>
      </c>
      <c r="K28" s="318"/>
      <c r="L28" s="312"/>
      <c r="M28" s="314"/>
      <c r="N28" s="312"/>
      <c r="O28" s="314"/>
      <c r="P28" s="312"/>
      <c r="Q28" s="314"/>
      <c r="R28" s="312"/>
      <c r="S28" s="314"/>
      <c r="T28" s="312"/>
      <c r="U28" s="314"/>
      <c r="V28" s="312"/>
      <c r="W28" s="314"/>
      <c r="X28" s="312"/>
      <c r="Y28" s="314"/>
      <c r="Z28" s="312"/>
      <c r="AA28" s="314"/>
      <c r="AB28" s="312"/>
      <c r="AC28" s="314"/>
      <c r="AD28" s="312"/>
      <c r="AE28" s="314"/>
      <c r="AF28" s="312"/>
      <c r="AG28" s="314"/>
      <c r="AH28" s="312"/>
      <c r="AI28" s="314"/>
      <c r="AJ28" s="312"/>
      <c r="AK28" s="314"/>
      <c r="AL28" s="319">
        <f>IF(L28="","",SUM(J28:AJ28))</f>
      </c>
      <c r="AM28" s="320">
        <f>IF(AA28=0,"",IF(Z28=AA28+AE28+AF28+AG28+AK28,ROUND((AB28/AA28),3),"error"))</f>
      </c>
      <c r="AN28" s="2"/>
      <c r="AO28" s="323">
        <v>1</v>
      </c>
      <c r="AP28" s="324"/>
    </row>
    <row r="29" spans="1:40" ht="17.25" customHeight="1">
      <c r="A29" s="4"/>
      <c r="B29" s="325" t="s">
        <v>5</v>
      </c>
      <c r="C29" s="325"/>
      <c r="D29" s="325" t="s">
        <v>24</v>
      </c>
      <c r="E29" s="325"/>
      <c r="F29" s="326"/>
      <c r="G29" s="326"/>
      <c r="H29" s="326"/>
      <c r="I29" s="326"/>
      <c r="J29" s="325" t="s">
        <v>6</v>
      </c>
      <c r="K29" s="325"/>
      <c r="L29" s="326"/>
      <c r="M29" s="326"/>
      <c r="N29" s="326"/>
      <c r="O29" s="326"/>
      <c r="P29" s="325" t="s">
        <v>7</v>
      </c>
      <c r="Q29" s="325"/>
      <c r="R29" s="326"/>
      <c r="S29" s="326"/>
      <c r="T29" s="326"/>
      <c r="U29" s="326"/>
      <c r="V29" s="325" t="s">
        <v>8</v>
      </c>
      <c r="W29" s="325"/>
      <c r="X29" s="326"/>
      <c r="Y29" s="326"/>
      <c r="Z29" s="326"/>
      <c r="AA29" s="326"/>
      <c r="AB29" s="325" t="s">
        <v>9</v>
      </c>
      <c r="AC29" s="325"/>
      <c r="AD29" s="326"/>
      <c r="AE29" s="326"/>
      <c r="AF29" s="326"/>
      <c r="AG29" s="326"/>
      <c r="AH29" s="325" t="s">
        <v>16</v>
      </c>
      <c r="AI29" s="325"/>
      <c r="AJ29" s="326" t="s">
        <v>19</v>
      </c>
      <c r="AK29" s="326"/>
      <c r="AL29" s="326"/>
      <c r="AM29" s="326"/>
      <c r="AN29" s="2"/>
    </row>
    <row r="30" spans="1:40" ht="17.25" customHeight="1">
      <c r="A30" s="3"/>
      <c r="B30" s="327" t="s">
        <v>10</v>
      </c>
      <c r="C30" s="327"/>
      <c r="D30" s="327"/>
      <c r="E30" s="13" t="s">
        <v>11</v>
      </c>
      <c r="F30" s="13"/>
      <c r="G30" s="328">
        <f>IF(+B27="","",B27)</f>
      </c>
      <c r="H30" s="328"/>
      <c r="I30" s="328"/>
      <c r="J30" s="328"/>
      <c r="K30" s="328"/>
      <c r="L30" s="328"/>
      <c r="M30" s="328"/>
      <c r="N30" s="328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" t="s">
        <v>25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N30" s="2"/>
    </row>
    <row r="31" spans="1:38" ht="17.25" customHeight="1">
      <c r="A31" s="4"/>
      <c r="B31" s="329" t="s">
        <v>10</v>
      </c>
      <c r="C31" s="329"/>
      <c r="D31" s="329"/>
      <c r="E31" s="12" t="s">
        <v>12</v>
      </c>
      <c r="F31" s="13"/>
      <c r="G31" s="328">
        <f>IF(+B28="","",B28)</f>
      </c>
      <c r="H31" s="328"/>
      <c r="I31" s="328"/>
      <c r="J31" s="328"/>
      <c r="K31" s="328"/>
      <c r="L31" s="328"/>
      <c r="M31" s="328"/>
      <c r="N31" s="328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" t="s">
        <v>25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40" ht="17.25" customHeight="1">
      <c r="A32" s="15"/>
      <c r="B32" s="15" t="s">
        <v>17</v>
      </c>
      <c r="C32" s="15"/>
      <c r="D32" s="32" t="s">
        <v>18</v>
      </c>
      <c r="E32" s="22"/>
      <c r="F32" s="17"/>
      <c r="G32" s="18" t="s">
        <v>19</v>
      </c>
      <c r="H32" s="18"/>
      <c r="I32" s="23"/>
      <c r="J32" s="23"/>
      <c r="K32" s="23"/>
      <c r="L32" s="23"/>
      <c r="M32" s="23"/>
      <c r="N32" s="23"/>
      <c r="O32" s="24"/>
      <c r="P32" s="25" t="s">
        <v>20</v>
      </c>
      <c r="Q32" s="21"/>
      <c r="R32" s="17"/>
      <c r="S32" s="18" t="s">
        <v>19</v>
      </c>
      <c r="T32" s="18"/>
      <c r="U32" s="23"/>
      <c r="V32" s="23"/>
      <c r="W32" s="23"/>
      <c r="X32" s="23"/>
      <c r="Y32" s="23"/>
      <c r="Z32" s="23"/>
      <c r="AA32" s="20"/>
      <c r="AB32" s="26" t="s">
        <v>21</v>
      </c>
      <c r="AC32" s="22"/>
      <c r="AD32" s="17"/>
      <c r="AE32" s="18" t="s">
        <v>19</v>
      </c>
      <c r="AF32" s="18"/>
      <c r="AG32" s="23"/>
      <c r="AH32" s="23"/>
      <c r="AI32" s="23"/>
      <c r="AJ32" s="23"/>
      <c r="AK32" s="23"/>
      <c r="AL32" s="23"/>
      <c r="AM32" s="13"/>
      <c r="AN32" s="14"/>
    </row>
    <row r="33" spans="1:40" ht="17.25" customHeight="1">
      <c r="A33" s="15"/>
      <c r="B33" s="16" t="s">
        <v>22</v>
      </c>
      <c r="C33" s="16"/>
      <c r="D33" s="25" t="s">
        <v>18</v>
      </c>
      <c r="E33" s="21"/>
      <c r="F33" s="17"/>
      <c r="G33" s="18" t="s">
        <v>19</v>
      </c>
      <c r="H33" s="18"/>
      <c r="I33" s="23"/>
      <c r="J33" s="23"/>
      <c r="K33" s="23"/>
      <c r="L33" s="23"/>
      <c r="M33" s="23"/>
      <c r="N33" s="23"/>
      <c r="O33" s="19"/>
      <c r="P33" s="25" t="s">
        <v>20</v>
      </c>
      <c r="Q33" s="21"/>
      <c r="R33" s="17"/>
      <c r="S33" s="18" t="s">
        <v>19</v>
      </c>
      <c r="T33" s="18"/>
      <c r="U33" s="23"/>
      <c r="V33" s="23"/>
      <c r="W33" s="23"/>
      <c r="X33" s="23"/>
      <c r="Y33" s="23"/>
      <c r="Z33" s="23"/>
      <c r="AA33" s="20"/>
      <c r="AB33" s="26" t="s">
        <v>21</v>
      </c>
      <c r="AC33" s="22"/>
      <c r="AD33" s="17"/>
      <c r="AE33" s="18" t="s">
        <v>19</v>
      </c>
      <c r="AF33" s="18"/>
      <c r="AG33" s="23"/>
      <c r="AH33" s="23"/>
      <c r="AI33" s="23"/>
      <c r="AJ33" s="23"/>
      <c r="AK33" s="23"/>
      <c r="AL33" s="23"/>
      <c r="AM33" s="12"/>
      <c r="AN33" s="11"/>
    </row>
    <row r="34" spans="1:40" ht="17.25" customHeight="1">
      <c r="A34" s="15"/>
      <c r="B34" s="16"/>
      <c r="C34" s="16"/>
      <c r="D34" s="27"/>
      <c r="E34" s="15"/>
      <c r="F34" s="28"/>
      <c r="G34" s="29"/>
      <c r="H34" s="29"/>
      <c r="I34" s="30"/>
      <c r="J34" s="30"/>
      <c r="K34" s="30"/>
      <c r="L34" s="30"/>
      <c r="M34" s="30"/>
      <c r="N34" s="30"/>
      <c r="O34" s="19"/>
      <c r="P34" s="27"/>
      <c r="Q34" s="15"/>
      <c r="R34" s="28"/>
      <c r="S34" s="29"/>
      <c r="T34" s="29"/>
      <c r="U34" s="30"/>
      <c r="V34" s="30"/>
      <c r="W34" s="30"/>
      <c r="X34" s="30"/>
      <c r="Y34" s="30"/>
      <c r="Z34" s="30"/>
      <c r="AA34" s="20"/>
      <c r="AB34" s="31"/>
      <c r="AC34" s="15"/>
      <c r="AD34" s="28"/>
      <c r="AE34" s="29"/>
      <c r="AF34" s="29"/>
      <c r="AG34" s="30"/>
      <c r="AH34" s="30"/>
      <c r="AI34" s="30"/>
      <c r="AJ34" s="30"/>
      <c r="AK34" s="30"/>
      <c r="AL34" s="30"/>
      <c r="AM34" s="12"/>
      <c r="AN34" s="11"/>
    </row>
    <row r="35" spans="39:40" ht="17.25" customHeight="1">
      <c r="AM35" s="2"/>
      <c r="AN35" s="10"/>
    </row>
    <row r="36" spans="1:40" ht="17.25" customHeight="1">
      <c r="A36" s="308" t="s">
        <v>134</v>
      </c>
      <c r="B36" s="308"/>
      <c r="C36" s="308"/>
      <c r="D36" s="7" t="s">
        <v>0</v>
      </c>
      <c r="E36" s="8"/>
      <c r="F36" s="7"/>
      <c r="G36" s="7"/>
      <c r="H36" s="309"/>
      <c r="I36" s="309"/>
      <c r="J36" s="309"/>
      <c r="K36" s="309"/>
      <c r="L36" s="7" t="s">
        <v>1</v>
      </c>
      <c r="M36" s="8"/>
      <c r="N36" s="7"/>
      <c r="O36" s="8"/>
      <c r="P36" s="309"/>
      <c r="Q36" s="309"/>
      <c r="R36" s="309"/>
      <c r="S36" s="309"/>
      <c r="T36" s="7" t="s">
        <v>15</v>
      </c>
      <c r="U36" s="8"/>
      <c r="V36" s="7"/>
      <c r="W36" s="9"/>
      <c r="X36" s="310"/>
      <c r="Y36" s="310"/>
      <c r="Z36" s="310"/>
      <c r="AA36" s="310"/>
      <c r="AB36" s="7" t="s">
        <v>14</v>
      </c>
      <c r="AC36" s="8"/>
      <c r="AD36" s="7"/>
      <c r="AE36" s="9"/>
      <c r="AF36" s="310">
        <f>IF(P36="","",P36-H36)</f>
      </c>
      <c r="AG36" s="310"/>
      <c r="AH36" s="310"/>
      <c r="AI36" s="310"/>
      <c r="AJ36" s="311" t="s">
        <v>2</v>
      </c>
      <c r="AK36" s="311"/>
      <c r="AL36" s="311"/>
      <c r="AM36" s="7">
        <f>AM25+1</f>
        <v>4</v>
      </c>
      <c r="AN36" s="10"/>
    </row>
    <row r="37" spans="1:40" ht="17.25" customHeight="1">
      <c r="A37" s="3"/>
      <c r="B37" s="312" t="s">
        <v>3</v>
      </c>
      <c r="C37" s="313"/>
      <c r="D37" s="313"/>
      <c r="E37" s="313"/>
      <c r="F37" s="313"/>
      <c r="G37" s="313"/>
      <c r="H37" s="313"/>
      <c r="I37" s="313"/>
      <c r="J37" s="313"/>
      <c r="K37" s="314"/>
      <c r="L37" s="312">
        <v>1</v>
      </c>
      <c r="M37" s="314"/>
      <c r="N37" s="312">
        <v>2</v>
      </c>
      <c r="O37" s="314"/>
      <c r="P37" s="312">
        <v>3</v>
      </c>
      <c r="Q37" s="314"/>
      <c r="R37" s="312">
        <v>4</v>
      </c>
      <c r="S37" s="314"/>
      <c r="T37" s="312">
        <v>5</v>
      </c>
      <c r="U37" s="314"/>
      <c r="V37" s="312">
        <v>6</v>
      </c>
      <c r="W37" s="314"/>
      <c r="X37" s="312">
        <v>7</v>
      </c>
      <c r="Y37" s="314"/>
      <c r="Z37" s="312">
        <v>8</v>
      </c>
      <c r="AA37" s="314"/>
      <c r="AB37" s="312">
        <v>9</v>
      </c>
      <c r="AC37" s="314"/>
      <c r="AD37" s="312">
        <v>10</v>
      </c>
      <c r="AE37" s="314"/>
      <c r="AF37" s="312">
        <v>11</v>
      </c>
      <c r="AG37" s="314"/>
      <c r="AH37" s="312">
        <v>12</v>
      </c>
      <c r="AI37" s="314"/>
      <c r="AJ37" s="312">
        <v>13</v>
      </c>
      <c r="AK37" s="314"/>
      <c r="AL37" s="312" t="s">
        <v>4</v>
      </c>
      <c r="AM37" s="314"/>
      <c r="AN37" s="5"/>
    </row>
    <row r="38" spans="1:41" ht="17.25" customHeight="1">
      <c r="A38" s="3"/>
      <c r="B38" s="315"/>
      <c r="C38" s="316"/>
      <c r="D38" s="316"/>
      <c r="E38" s="316"/>
      <c r="F38" s="316"/>
      <c r="G38" s="316"/>
      <c r="H38" s="316"/>
      <c r="I38" s="316"/>
      <c r="J38" s="317">
        <f>IF(B38="","",VLOOKUP(B38,'資料'!$B$3:$C$43,2,0))</f>
      </c>
      <c r="K38" s="318"/>
      <c r="L38" s="312"/>
      <c r="M38" s="314"/>
      <c r="N38" s="312"/>
      <c r="O38" s="314"/>
      <c r="P38" s="312"/>
      <c r="Q38" s="314"/>
      <c r="R38" s="312"/>
      <c r="S38" s="314"/>
      <c r="T38" s="312"/>
      <c r="U38" s="314"/>
      <c r="V38" s="312"/>
      <c r="W38" s="314"/>
      <c r="X38" s="312"/>
      <c r="Y38" s="314"/>
      <c r="Z38" s="312"/>
      <c r="AA38" s="314"/>
      <c r="AB38" s="312"/>
      <c r="AC38" s="314"/>
      <c r="AD38" s="312"/>
      <c r="AE38" s="314"/>
      <c r="AF38" s="312"/>
      <c r="AG38" s="314"/>
      <c r="AH38" s="312"/>
      <c r="AI38" s="314"/>
      <c r="AJ38" s="312"/>
      <c r="AK38" s="314"/>
      <c r="AL38" s="319">
        <f>IF(L38="","",SUM(J38:AJ38))</f>
      </c>
      <c r="AM38" s="320">
        <f>IF(AA38=0,"",IF(Z38=AA38+AE38+AF38+AG38+AK38,ROUND((AB38/AA38),3),"error"))</f>
      </c>
      <c r="AN38" s="2"/>
      <c r="AO38" s="1" t="s">
        <v>23</v>
      </c>
    </row>
    <row r="39" spans="1:42" ht="17.25" customHeight="1">
      <c r="A39" s="3"/>
      <c r="B39" s="321"/>
      <c r="C39" s="322"/>
      <c r="D39" s="322"/>
      <c r="E39" s="322"/>
      <c r="F39" s="322"/>
      <c r="G39" s="322"/>
      <c r="H39" s="322"/>
      <c r="I39" s="322"/>
      <c r="J39" s="317">
        <f>IF(B39="","",VLOOKUP(B39,'資料'!$B$3:$C$43,2,0))</f>
      </c>
      <c r="K39" s="318"/>
      <c r="L39" s="312"/>
      <c r="M39" s="314"/>
      <c r="N39" s="312"/>
      <c r="O39" s="314"/>
      <c r="P39" s="312"/>
      <c r="Q39" s="314"/>
      <c r="R39" s="312"/>
      <c r="S39" s="314"/>
      <c r="T39" s="312"/>
      <c r="U39" s="314"/>
      <c r="V39" s="312"/>
      <c r="W39" s="314"/>
      <c r="X39" s="312"/>
      <c r="Y39" s="314"/>
      <c r="Z39" s="312"/>
      <c r="AA39" s="314"/>
      <c r="AB39" s="312"/>
      <c r="AC39" s="314"/>
      <c r="AD39" s="312"/>
      <c r="AE39" s="314"/>
      <c r="AF39" s="312"/>
      <c r="AG39" s="314"/>
      <c r="AH39" s="312"/>
      <c r="AI39" s="314"/>
      <c r="AJ39" s="312"/>
      <c r="AK39" s="314"/>
      <c r="AL39" s="319">
        <f>IF(L39="","",SUM(J39:AJ39))</f>
      </c>
      <c r="AM39" s="320">
        <f>IF(AA39=0,"",IF(Z39=AA39+AE39+AF39+AG39+AK39,ROUND((AB39/AA39),3),"error"))</f>
      </c>
      <c r="AN39" s="2"/>
      <c r="AO39" s="323">
        <v>1</v>
      </c>
      <c r="AP39" s="324"/>
    </row>
    <row r="40" spans="1:40" ht="17.25" customHeight="1">
      <c r="A40" s="4"/>
      <c r="B40" s="325" t="s">
        <v>5</v>
      </c>
      <c r="C40" s="325"/>
      <c r="D40" s="325" t="s">
        <v>24</v>
      </c>
      <c r="E40" s="325"/>
      <c r="F40" s="326"/>
      <c r="G40" s="326"/>
      <c r="H40" s="326"/>
      <c r="I40" s="326"/>
      <c r="J40" s="325" t="s">
        <v>6</v>
      </c>
      <c r="K40" s="325"/>
      <c r="L40" s="326"/>
      <c r="M40" s="326"/>
      <c r="N40" s="326"/>
      <c r="O40" s="326"/>
      <c r="P40" s="325" t="s">
        <v>7</v>
      </c>
      <c r="Q40" s="325"/>
      <c r="R40" s="326"/>
      <c r="S40" s="326"/>
      <c r="T40" s="326"/>
      <c r="U40" s="326"/>
      <c r="V40" s="325" t="s">
        <v>8</v>
      </c>
      <c r="W40" s="325"/>
      <c r="X40" s="326"/>
      <c r="Y40" s="326"/>
      <c r="Z40" s="326"/>
      <c r="AA40" s="326"/>
      <c r="AB40" s="325" t="s">
        <v>9</v>
      </c>
      <c r="AC40" s="325"/>
      <c r="AD40" s="326"/>
      <c r="AE40" s="326"/>
      <c r="AF40" s="326"/>
      <c r="AG40" s="326"/>
      <c r="AH40" s="325" t="s">
        <v>16</v>
      </c>
      <c r="AI40" s="325"/>
      <c r="AJ40" s="326" t="s">
        <v>19</v>
      </c>
      <c r="AK40" s="326"/>
      <c r="AL40" s="326"/>
      <c r="AM40" s="326"/>
      <c r="AN40" s="2"/>
    </row>
    <row r="41" spans="1:40" ht="17.25" customHeight="1">
      <c r="A41" s="3"/>
      <c r="B41" s="327" t="s">
        <v>10</v>
      </c>
      <c r="C41" s="327"/>
      <c r="D41" s="327"/>
      <c r="E41" s="13" t="s">
        <v>11</v>
      </c>
      <c r="F41" s="13"/>
      <c r="G41" s="328">
        <f>IF(+B38="","",B38)</f>
      </c>
      <c r="H41" s="328"/>
      <c r="I41" s="328"/>
      <c r="J41" s="328"/>
      <c r="K41" s="328"/>
      <c r="L41" s="328"/>
      <c r="M41" s="328"/>
      <c r="N41" s="328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" t="s">
        <v>25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N41" s="2"/>
    </row>
    <row r="42" spans="1:38" ht="17.25" customHeight="1">
      <c r="A42" s="4"/>
      <c r="B42" s="329" t="s">
        <v>10</v>
      </c>
      <c r="C42" s="329"/>
      <c r="D42" s="329"/>
      <c r="E42" s="12" t="s">
        <v>12</v>
      </c>
      <c r="F42" s="13"/>
      <c r="G42" s="328">
        <f>IF(+B39="","",B39)</f>
      </c>
      <c r="H42" s="328"/>
      <c r="I42" s="328"/>
      <c r="J42" s="328"/>
      <c r="K42" s="328"/>
      <c r="L42" s="328"/>
      <c r="M42" s="328"/>
      <c r="N42" s="328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" t="s">
        <v>25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40" ht="17.25" customHeight="1">
      <c r="A43" s="15"/>
      <c r="B43" s="15" t="s">
        <v>17</v>
      </c>
      <c r="C43" s="15"/>
      <c r="D43" s="32" t="s">
        <v>18</v>
      </c>
      <c r="E43" s="22"/>
      <c r="F43" s="17"/>
      <c r="G43" s="18" t="s">
        <v>19</v>
      </c>
      <c r="H43" s="18"/>
      <c r="I43" s="23"/>
      <c r="J43" s="23"/>
      <c r="K43" s="23"/>
      <c r="L43" s="23"/>
      <c r="M43" s="23"/>
      <c r="N43" s="23"/>
      <c r="O43" s="24"/>
      <c r="P43" s="25" t="s">
        <v>20</v>
      </c>
      <c r="Q43" s="21"/>
      <c r="R43" s="17"/>
      <c r="S43" s="18" t="s">
        <v>19</v>
      </c>
      <c r="T43" s="18"/>
      <c r="U43" s="23"/>
      <c r="V43" s="23"/>
      <c r="W43" s="23"/>
      <c r="X43" s="23"/>
      <c r="Y43" s="23"/>
      <c r="Z43" s="23"/>
      <c r="AA43" s="20"/>
      <c r="AB43" s="26" t="s">
        <v>21</v>
      </c>
      <c r="AC43" s="22"/>
      <c r="AD43" s="17"/>
      <c r="AE43" s="18" t="s">
        <v>19</v>
      </c>
      <c r="AF43" s="18"/>
      <c r="AG43" s="23"/>
      <c r="AH43" s="23"/>
      <c r="AI43" s="23"/>
      <c r="AJ43" s="23"/>
      <c r="AK43" s="23"/>
      <c r="AL43" s="23"/>
      <c r="AM43" s="13"/>
      <c r="AN43" s="14"/>
    </row>
    <row r="44" spans="1:40" ht="17.25" customHeight="1">
      <c r="A44" s="15"/>
      <c r="B44" s="16" t="s">
        <v>22</v>
      </c>
      <c r="C44" s="16"/>
      <c r="D44" s="25" t="s">
        <v>18</v>
      </c>
      <c r="E44" s="21"/>
      <c r="F44" s="17"/>
      <c r="G44" s="18" t="s">
        <v>19</v>
      </c>
      <c r="H44" s="18"/>
      <c r="I44" s="23"/>
      <c r="J44" s="23"/>
      <c r="K44" s="23"/>
      <c r="L44" s="23"/>
      <c r="M44" s="23"/>
      <c r="N44" s="23"/>
      <c r="O44" s="19"/>
      <c r="P44" s="25" t="s">
        <v>20</v>
      </c>
      <c r="Q44" s="21"/>
      <c r="R44" s="17"/>
      <c r="S44" s="18" t="s">
        <v>19</v>
      </c>
      <c r="T44" s="18"/>
      <c r="U44" s="23"/>
      <c r="V44" s="23"/>
      <c r="W44" s="23"/>
      <c r="X44" s="23"/>
      <c r="Y44" s="23"/>
      <c r="Z44" s="23"/>
      <c r="AA44" s="20"/>
      <c r="AB44" s="26" t="s">
        <v>21</v>
      </c>
      <c r="AC44" s="22"/>
      <c r="AD44" s="17"/>
      <c r="AE44" s="18" t="s">
        <v>19</v>
      </c>
      <c r="AF44" s="18"/>
      <c r="AG44" s="23"/>
      <c r="AH44" s="23"/>
      <c r="AI44" s="23"/>
      <c r="AJ44" s="23"/>
      <c r="AK44" s="23"/>
      <c r="AL44" s="23"/>
      <c r="AM44" s="12"/>
      <c r="AN44" s="11"/>
    </row>
    <row r="45" spans="1:40" ht="17.25" customHeight="1">
      <c r="A45" s="15"/>
      <c r="B45" s="16"/>
      <c r="C45" s="16"/>
      <c r="D45" s="27"/>
      <c r="E45" s="15"/>
      <c r="F45" s="28"/>
      <c r="G45" s="29"/>
      <c r="H45" s="29"/>
      <c r="I45" s="30"/>
      <c r="J45" s="30"/>
      <c r="K45" s="30"/>
      <c r="L45" s="30"/>
      <c r="M45" s="30"/>
      <c r="N45" s="30"/>
      <c r="O45" s="19"/>
      <c r="P45" s="27"/>
      <c r="Q45" s="15"/>
      <c r="R45" s="28"/>
      <c r="S45" s="29"/>
      <c r="T45" s="29"/>
      <c r="U45" s="30"/>
      <c r="V45" s="30"/>
      <c r="W45" s="30"/>
      <c r="X45" s="30"/>
      <c r="Y45" s="30"/>
      <c r="Z45" s="30"/>
      <c r="AA45" s="20"/>
      <c r="AB45" s="31"/>
      <c r="AC45" s="15"/>
      <c r="AD45" s="28"/>
      <c r="AE45" s="29"/>
      <c r="AF45" s="29"/>
      <c r="AG45" s="30"/>
      <c r="AH45" s="30"/>
      <c r="AI45" s="30"/>
      <c r="AJ45" s="30"/>
      <c r="AK45" s="30"/>
      <c r="AL45" s="30"/>
      <c r="AM45" s="12"/>
      <c r="AN45" s="11"/>
    </row>
    <row r="46" spans="39:40" ht="17.25" customHeight="1">
      <c r="AM46" s="2"/>
      <c r="AN46" s="10"/>
    </row>
    <row r="47" spans="1:40" ht="17.25" customHeight="1">
      <c r="A47" s="308" t="s">
        <v>134</v>
      </c>
      <c r="B47" s="308"/>
      <c r="C47" s="308"/>
      <c r="D47" s="7" t="s">
        <v>0</v>
      </c>
      <c r="E47" s="8"/>
      <c r="F47" s="7"/>
      <c r="G47" s="7"/>
      <c r="H47" s="309"/>
      <c r="I47" s="309"/>
      <c r="J47" s="309"/>
      <c r="K47" s="309"/>
      <c r="L47" s="7" t="s">
        <v>1</v>
      </c>
      <c r="M47" s="8"/>
      <c r="N47" s="7"/>
      <c r="O47" s="8"/>
      <c r="P47" s="309"/>
      <c r="Q47" s="309"/>
      <c r="R47" s="309"/>
      <c r="S47" s="309"/>
      <c r="T47" s="7" t="s">
        <v>15</v>
      </c>
      <c r="U47" s="8"/>
      <c r="V47" s="7"/>
      <c r="W47" s="9"/>
      <c r="X47" s="310"/>
      <c r="Y47" s="310"/>
      <c r="Z47" s="310"/>
      <c r="AA47" s="310"/>
      <c r="AB47" s="7" t="s">
        <v>14</v>
      </c>
      <c r="AC47" s="8"/>
      <c r="AD47" s="7"/>
      <c r="AE47" s="9"/>
      <c r="AF47" s="310">
        <f>IF(P47="","",P47-H47)</f>
      </c>
      <c r="AG47" s="310"/>
      <c r="AH47" s="310"/>
      <c r="AI47" s="310"/>
      <c r="AJ47" s="311" t="s">
        <v>2</v>
      </c>
      <c r="AK47" s="311"/>
      <c r="AL47" s="311"/>
      <c r="AM47" s="7">
        <f>AM36+1</f>
        <v>5</v>
      </c>
      <c r="AN47" s="10"/>
    </row>
    <row r="48" spans="1:40" ht="17.25" customHeight="1">
      <c r="A48" s="3"/>
      <c r="B48" s="312" t="s">
        <v>3</v>
      </c>
      <c r="C48" s="313"/>
      <c r="D48" s="313"/>
      <c r="E48" s="313"/>
      <c r="F48" s="313"/>
      <c r="G48" s="313"/>
      <c r="H48" s="313"/>
      <c r="I48" s="313"/>
      <c r="J48" s="313"/>
      <c r="K48" s="314"/>
      <c r="L48" s="312">
        <v>1</v>
      </c>
      <c r="M48" s="314"/>
      <c r="N48" s="312">
        <v>2</v>
      </c>
      <c r="O48" s="314"/>
      <c r="P48" s="312">
        <v>3</v>
      </c>
      <c r="Q48" s="314"/>
      <c r="R48" s="312">
        <v>4</v>
      </c>
      <c r="S48" s="314"/>
      <c r="T48" s="312">
        <v>5</v>
      </c>
      <c r="U48" s="314"/>
      <c r="V48" s="312">
        <v>6</v>
      </c>
      <c r="W48" s="314"/>
      <c r="X48" s="312">
        <v>7</v>
      </c>
      <c r="Y48" s="314"/>
      <c r="Z48" s="312">
        <v>8</v>
      </c>
      <c r="AA48" s="314"/>
      <c r="AB48" s="312">
        <v>9</v>
      </c>
      <c r="AC48" s="314"/>
      <c r="AD48" s="312">
        <v>10</v>
      </c>
      <c r="AE48" s="314"/>
      <c r="AF48" s="312">
        <v>11</v>
      </c>
      <c r="AG48" s="314"/>
      <c r="AH48" s="312">
        <v>12</v>
      </c>
      <c r="AI48" s="314"/>
      <c r="AJ48" s="312">
        <v>13</v>
      </c>
      <c r="AK48" s="314"/>
      <c r="AL48" s="312" t="s">
        <v>4</v>
      </c>
      <c r="AM48" s="314"/>
      <c r="AN48" s="5"/>
    </row>
    <row r="49" spans="1:41" ht="17.25" customHeight="1">
      <c r="A49" s="3"/>
      <c r="B49" s="315"/>
      <c r="C49" s="316"/>
      <c r="D49" s="316"/>
      <c r="E49" s="316"/>
      <c r="F49" s="316"/>
      <c r="G49" s="316"/>
      <c r="H49" s="316"/>
      <c r="I49" s="316"/>
      <c r="J49" s="317">
        <f>IF(B49="","",VLOOKUP(B49,'資料'!$B$3:$C$43,2,0))</f>
      </c>
      <c r="K49" s="318"/>
      <c r="L49" s="312"/>
      <c r="M49" s="314"/>
      <c r="N49" s="312"/>
      <c r="O49" s="314"/>
      <c r="P49" s="312"/>
      <c r="Q49" s="314"/>
      <c r="R49" s="312"/>
      <c r="S49" s="314"/>
      <c r="T49" s="312"/>
      <c r="U49" s="314"/>
      <c r="V49" s="312"/>
      <c r="W49" s="314"/>
      <c r="X49" s="312"/>
      <c r="Y49" s="314"/>
      <c r="Z49" s="312"/>
      <c r="AA49" s="314"/>
      <c r="AB49" s="312"/>
      <c r="AC49" s="314"/>
      <c r="AD49" s="312"/>
      <c r="AE49" s="314"/>
      <c r="AF49" s="312"/>
      <c r="AG49" s="314"/>
      <c r="AH49" s="312"/>
      <c r="AI49" s="314"/>
      <c r="AJ49" s="312"/>
      <c r="AK49" s="314"/>
      <c r="AL49" s="319">
        <f>IF(L49="","",SUM(J49:AJ49))</f>
      </c>
      <c r="AM49" s="320">
        <f>IF(AA49=0,"",IF(Z49=AA49+AE49+AF49+AG49+AK49,ROUND((AB49/AA49),3),"error"))</f>
      </c>
      <c r="AN49" s="2"/>
      <c r="AO49" s="1" t="s">
        <v>23</v>
      </c>
    </row>
    <row r="50" spans="1:42" ht="17.25" customHeight="1">
      <c r="A50" s="3"/>
      <c r="B50" s="321"/>
      <c r="C50" s="322"/>
      <c r="D50" s="322"/>
      <c r="E50" s="322"/>
      <c r="F50" s="322"/>
      <c r="G50" s="322"/>
      <c r="H50" s="322"/>
      <c r="I50" s="322"/>
      <c r="J50" s="317">
        <f>IF(B50="","",VLOOKUP(B50,'資料'!$B$3:$C$43,2,0))</f>
      </c>
      <c r="K50" s="318"/>
      <c r="L50" s="312"/>
      <c r="M50" s="314"/>
      <c r="N50" s="312"/>
      <c r="O50" s="314"/>
      <c r="P50" s="312"/>
      <c r="Q50" s="314"/>
      <c r="R50" s="312"/>
      <c r="S50" s="314"/>
      <c r="T50" s="312"/>
      <c r="U50" s="314"/>
      <c r="V50" s="312"/>
      <c r="W50" s="314"/>
      <c r="X50" s="312"/>
      <c r="Y50" s="314"/>
      <c r="Z50" s="312"/>
      <c r="AA50" s="314"/>
      <c r="AB50" s="312"/>
      <c r="AC50" s="314"/>
      <c r="AD50" s="312"/>
      <c r="AE50" s="314"/>
      <c r="AF50" s="312"/>
      <c r="AG50" s="314"/>
      <c r="AH50" s="312"/>
      <c r="AI50" s="314"/>
      <c r="AJ50" s="312"/>
      <c r="AK50" s="314"/>
      <c r="AL50" s="319">
        <f>IF(L50="","",SUM(J50:AJ50))</f>
      </c>
      <c r="AM50" s="320">
        <f>IF(AA50=0,"",IF(Z50=AA50+AE50+AF50+AG50+AK50,ROUND((AB50/AA50),3),"error"))</f>
      </c>
      <c r="AN50" s="2"/>
      <c r="AO50" s="323">
        <v>1</v>
      </c>
      <c r="AP50" s="324"/>
    </row>
    <row r="51" spans="1:40" ht="17.25" customHeight="1">
      <c r="A51" s="4"/>
      <c r="B51" s="325" t="s">
        <v>5</v>
      </c>
      <c r="C51" s="325"/>
      <c r="D51" s="325" t="s">
        <v>24</v>
      </c>
      <c r="E51" s="325"/>
      <c r="F51" s="326"/>
      <c r="G51" s="326"/>
      <c r="H51" s="326"/>
      <c r="I51" s="326"/>
      <c r="J51" s="325" t="s">
        <v>6</v>
      </c>
      <c r="K51" s="325"/>
      <c r="L51" s="326"/>
      <c r="M51" s="326"/>
      <c r="N51" s="326"/>
      <c r="O51" s="326"/>
      <c r="P51" s="325" t="s">
        <v>7</v>
      </c>
      <c r="Q51" s="325"/>
      <c r="R51" s="326"/>
      <c r="S51" s="326"/>
      <c r="T51" s="326"/>
      <c r="U51" s="326"/>
      <c r="V51" s="325" t="s">
        <v>8</v>
      </c>
      <c r="W51" s="325"/>
      <c r="X51" s="326"/>
      <c r="Y51" s="326"/>
      <c r="Z51" s="326"/>
      <c r="AA51" s="326"/>
      <c r="AB51" s="325" t="s">
        <v>9</v>
      </c>
      <c r="AC51" s="325"/>
      <c r="AD51" s="326"/>
      <c r="AE51" s="326"/>
      <c r="AF51" s="326"/>
      <c r="AG51" s="326"/>
      <c r="AH51" s="325" t="s">
        <v>16</v>
      </c>
      <c r="AI51" s="325"/>
      <c r="AJ51" s="326" t="s">
        <v>19</v>
      </c>
      <c r="AK51" s="326"/>
      <c r="AL51" s="326"/>
      <c r="AM51" s="326"/>
      <c r="AN51" s="2"/>
    </row>
    <row r="52" spans="1:40" ht="17.25" customHeight="1">
      <c r="A52" s="3"/>
      <c r="B52" s="327" t="s">
        <v>10</v>
      </c>
      <c r="C52" s="327"/>
      <c r="D52" s="327"/>
      <c r="E52" s="13" t="s">
        <v>11</v>
      </c>
      <c r="F52" s="13"/>
      <c r="G52" s="328">
        <f>IF(+B49="","",B49)</f>
      </c>
      <c r="H52" s="328"/>
      <c r="I52" s="328"/>
      <c r="J52" s="328"/>
      <c r="K52" s="328"/>
      <c r="L52" s="328"/>
      <c r="M52" s="328"/>
      <c r="N52" s="328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" t="s">
        <v>25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N52" s="2"/>
    </row>
    <row r="53" spans="1:38" ht="17.25" customHeight="1">
      <c r="A53" s="4"/>
      <c r="B53" s="329" t="s">
        <v>10</v>
      </c>
      <c r="C53" s="329"/>
      <c r="D53" s="329"/>
      <c r="E53" s="12" t="s">
        <v>12</v>
      </c>
      <c r="F53" s="13"/>
      <c r="G53" s="328">
        <f>IF(+B50="","",B50)</f>
      </c>
      <c r="H53" s="328"/>
      <c r="I53" s="328"/>
      <c r="J53" s="328"/>
      <c r="K53" s="328"/>
      <c r="L53" s="328"/>
      <c r="M53" s="328"/>
      <c r="N53" s="328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" t="s">
        <v>25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40" ht="17.25" customHeight="1">
      <c r="A54" s="15"/>
      <c r="B54" s="15" t="s">
        <v>17</v>
      </c>
      <c r="C54" s="15"/>
      <c r="D54" s="32" t="s">
        <v>18</v>
      </c>
      <c r="E54" s="22"/>
      <c r="F54" s="17"/>
      <c r="G54" s="18" t="s">
        <v>19</v>
      </c>
      <c r="H54" s="18"/>
      <c r="I54" s="23"/>
      <c r="J54" s="23"/>
      <c r="K54" s="23"/>
      <c r="L54" s="23"/>
      <c r="M54" s="23"/>
      <c r="N54" s="23"/>
      <c r="O54" s="24"/>
      <c r="P54" s="25" t="s">
        <v>20</v>
      </c>
      <c r="Q54" s="21"/>
      <c r="R54" s="17"/>
      <c r="S54" s="18" t="s">
        <v>19</v>
      </c>
      <c r="T54" s="18"/>
      <c r="U54" s="23"/>
      <c r="V54" s="23"/>
      <c r="W54" s="23"/>
      <c r="X54" s="23"/>
      <c r="Y54" s="23"/>
      <c r="Z54" s="23"/>
      <c r="AA54" s="20"/>
      <c r="AB54" s="26" t="s">
        <v>21</v>
      </c>
      <c r="AC54" s="22"/>
      <c r="AD54" s="17"/>
      <c r="AE54" s="18" t="s">
        <v>19</v>
      </c>
      <c r="AF54" s="18"/>
      <c r="AG54" s="23"/>
      <c r="AH54" s="23"/>
      <c r="AI54" s="23"/>
      <c r="AJ54" s="23"/>
      <c r="AK54" s="23"/>
      <c r="AL54" s="23"/>
      <c r="AM54" s="13"/>
      <c r="AN54" s="14"/>
    </row>
    <row r="55" spans="1:40" ht="17.25" customHeight="1">
      <c r="A55" s="15"/>
      <c r="B55" s="16" t="s">
        <v>22</v>
      </c>
      <c r="C55" s="16"/>
      <c r="D55" s="25" t="s">
        <v>18</v>
      </c>
      <c r="E55" s="21"/>
      <c r="F55" s="17"/>
      <c r="G55" s="18" t="s">
        <v>19</v>
      </c>
      <c r="H55" s="18"/>
      <c r="I55" s="23"/>
      <c r="J55" s="23"/>
      <c r="K55" s="23"/>
      <c r="L55" s="23"/>
      <c r="M55" s="23"/>
      <c r="N55" s="23"/>
      <c r="O55" s="19"/>
      <c r="P55" s="25" t="s">
        <v>20</v>
      </c>
      <c r="Q55" s="21"/>
      <c r="R55" s="17"/>
      <c r="S55" s="18" t="s">
        <v>19</v>
      </c>
      <c r="T55" s="18"/>
      <c r="U55" s="23"/>
      <c r="V55" s="23"/>
      <c r="W55" s="23"/>
      <c r="X55" s="23"/>
      <c r="Y55" s="23"/>
      <c r="Z55" s="23"/>
      <c r="AA55" s="20"/>
      <c r="AB55" s="26" t="s">
        <v>21</v>
      </c>
      <c r="AC55" s="22"/>
      <c r="AD55" s="17"/>
      <c r="AE55" s="18" t="s">
        <v>19</v>
      </c>
      <c r="AF55" s="18"/>
      <c r="AG55" s="23"/>
      <c r="AH55" s="23"/>
      <c r="AI55" s="23"/>
      <c r="AJ55" s="23"/>
      <c r="AK55" s="23"/>
      <c r="AL55" s="23"/>
      <c r="AM55" s="12"/>
      <c r="AN55" s="11"/>
    </row>
    <row r="56" spans="1:40" ht="17.25" customHeight="1">
      <c r="A56" s="15"/>
      <c r="B56" s="16"/>
      <c r="C56" s="16"/>
      <c r="D56" s="27"/>
      <c r="E56" s="15"/>
      <c r="F56" s="28"/>
      <c r="G56" s="29"/>
      <c r="H56" s="29"/>
      <c r="I56" s="30"/>
      <c r="J56" s="30"/>
      <c r="K56" s="30"/>
      <c r="L56" s="30"/>
      <c r="M56" s="30"/>
      <c r="N56" s="30"/>
      <c r="O56" s="19"/>
      <c r="P56" s="27"/>
      <c r="Q56" s="15"/>
      <c r="R56" s="28"/>
      <c r="S56" s="29"/>
      <c r="T56" s="29"/>
      <c r="U56" s="30"/>
      <c r="V56" s="30"/>
      <c r="W56" s="30"/>
      <c r="X56" s="30"/>
      <c r="Y56" s="30"/>
      <c r="Z56" s="30"/>
      <c r="AA56" s="20"/>
      <c r="AB56" s="31"/>
      <c r="AC56" s="15"/>
      <c r="AD56" s="28"/>
      <c r="AE56" s="29"/>
      <c r="AF56" s="29"/>
      <c r="AG56" s="30"/>
      <c r="AH56" s="30"/>
      <c r="AI56" s="30"/>
      <c r="AJ56" s="30"/>
      <c r="AK56" s="30"/>
      <c r="AL56" s="30"/>
      <c r="AM56" s="12"/>
      <c r="AN56" s="11"/>
    </row>
    <row r="57" spans="39:40" ht="17.25" customHeight="1">
      <c r="AM57" s="2"/>
      <c r="AN57" s="10"/>
    </row>
    <row r="58" spans="1:40" ht="17.25" customHeight="1">
      <c r="A58" s="308" t="s">
        <v>134</v>
      </c>
      <c r="B58" s="308"/>
      <c r="C58" s="308"/>
      <c r="D58" s="7" t="s">
        <v>0</v>
      </c>
      <c r="E58" s="8"/>
      <c r="F58" s="7"/>
      <c r="G58" s="7"/>
      <c r="H58" s="309"/>
      <c r="I58" s="309"/>
      <c r="J58" s="309"/>
      <c r="K58" s="309"/>
      <c r="L58" s="7" t="s">
        <v>1</v>
      </c>
      <c r="M58" s="8"/>
      <c r="N58" s="7"/>
      <c r="O58" s="8"/>
      <c r="P58" s="309"/>
      <c r="Q58" s="309"/>
      <c r="R58" s="309"/>
      <c r="S58" s="309"/>
      <c r="T58" s="7" t="s">
        <v>15</v>
      </c>
      <c r="U58" s="8"/>
      <c r="V58" s="7"/>
      <c r="W58" s="9"/>
      <c r="X58" s="310"/>
      <c r="Y58" s="310"/>
      <c r="Z58" s="310"/>
      <c r="AA58" s="310"/>
      <c r="AB58" s="7" t="s">
        <v>14</v>
      </c>
      <c r="AC58" s="8"/>
      <c r="AD58" s="7"/>
      <c r="AE58" s="9"/>
      <c r="AF58" s="310">
        <f>IF(P58="","",P58-H58)</f>
      </c>
      <c r="AG58" s="310"/>
      <c r="AH58" s="310"/>
      <c r="AI58" s="310"/>
      <c r="AJ58" s="311" t="s">
        <v>2</v>
      </c>
      <c r="AK58" s="311"/>
      <c r="AL58" s="311"/>
      <c r="AM58" s="7">
        <f>AM47+1</f>
        <v>6</v>
      </c>
      <c r="AN58" s="10"/>
    </row>
    <row r="59" spans="1:40" ht="17.25" customHeight="1">
      <c r="A59" s="3"/>
      <c r="B59" s="312" t="s">
        <v>3</v>
      </c>
      <c r="C59" s="313"/>
      <c r="D59" s="313"/>
      <c r="E59" s="313"/>
      <c r="F59" s="313"/>
      <c r="G59" s="313"/>
      <c r="H59" s="313"/>
      <c r="I59" s="313"/>
      <c r="J59" s="313"/>
      <c r="K59" s="314"/>
      <c r="L59" s="312">
        <v>1</v>
      </c>
      <c r="M59" s="314"/>
      <c r="N59" s="312">
        <v>2</v>
      </c>
      <c r="O59" s="314"/>
      <c r="P59" s="312">
        <v>3</v>
      </c>
      <c r="Q59" s="314"/>
      <c r="R59" s="312">
        <v>4</v>
      </c>
      <c r="S59" s="314"/>
      <c r="T59" s="312">
        <v>5</v>
      </c>
      <c r="U59" s="314"/>
      <c r="V59" s="312">
        <v>6</v>
      </c>
      <c r="W59" s="314"/>
      <c r="X59" s="312">
        <v>7</v>
      </c>
      <c r="Y59" s="314"/>
      <c r="Z59" s="312">
        <v>8</v>
      </c>
      <c r="AA59" s="314"/>
      <c r="AB59" s="312">
        <v>9</v>
      </c>
      <c r="AC59" s="314"/>
      <c r="AD59" s="312">
        <v>10</v>
      </c>
      <c r="AE59" s="314"/>
      <c r="AF59" s="312">
        <v>11</v>
      </c>
      <c r="AG59" s="314"/>
      <c r="AH59" s="312">
        <v>12</v>
      </c>
      <c r="AI59" s="314"/>
      <c r="AJ59" s="312">
        <v>13</v>
      </c>
      <c r="AK59" s="314"/>
      <c r="AL59" s="312" t="s">
        <v>4</v>
      </c>
      <c r="AM59" s="314"/>
      <c r="AN59" s="5"/>
    </row>
    <row r="60" spans="1:41" ht="17.25" customHeight="1">
      <c r="A60" s="3"/>
      <c r="B60" s="315"/>
      <c r="C60" s="316"/>
      <c r="D60" s="316"/>
      <c r="E60" s="316"/>
      <c r="F60" s="316"/>
      <c r="G60" s="316"/>
      <c r="H60" s="316"/>
      <c r="I60" s="316"/>
      <c r="J60" s="317">
        <f>IF(B60="","",VLOOKUP(B60,'資料'!$B$3:$C$43,2,0))</f>
      </c>
      <c r="K60" s="318"/>
      <c r="L60" s="312"/>
      <c r="M60" s="314"/>
      <c r="N60" s="312"/>
      <c r="O60" s="314"/>
      <c r="P60" s="312"/>
      <c r="Q60" s="314"/>
      <c r="R60" s="312"/>
      <c r="S60" s="314"/>
      <c r="T60" s="312"/>
      <c r="U60" s="314"/>
      <c r="V60" s="312"/>
      <c r="W60" s="314"/>
      <c r="X60" s="312"/>
      <c r="Y60" s="314"/>
      <c r="Z60" s="312"/>
      <c r="AA60" s="314"/>
      <c r="AB60" s="312"/>
      <c r="AC60" s="314"/>
      <c r="AD60" s="312"/>
      <c r="AE60" s="314"/>
      <c r="AF60" s="312"/>
      <c r="AG60" s="314"/>
      <c r="AH60" s="312"/>
      <c r="AI60" s="314"/>
      <c r="AJ60" s="312"/>
      <c r="AK60" s="314"/>
      <c r="AL60" s="319">
        <f>IF(L60="","",SUM(J60:AJ60))</f>
      </c>
      <c r="AM60" s="320">
        <f>IF(AA60=0,"",IF(Z60=AA60+AE60+AF60+AG60+AK60,ROUND((AB60/AA60),3),"error"))</f>
      </c>
      <c r="AN60" s="2"/>
      <c r="AO60" s="1" t="s">
        <v>23</v>
      </c>
    </row>
    <row r="61" spans="1:42" ht="17.25" customHeight="1">
      <c r="A61" s="3"/>
      <c r="B61" s="321"/>
      <c r="C61" s="322"/>
      <c r="D61" s="322"/>
      <c r="E61" s="322"/>
      <c r="F61" s="322"/>
      <c r="G61" s="322"/>
      <c r="H61" s="322"/>
      <c r="I61" s="322"/>
      <c r="J61" s="317">
        <f>IF(B61="","",VLOOKUP(B61,'資料'!$B$3:$C$43,2,0))</f>
      </c>
      <c r="K61" s="318"/>
      <c r="L61" s="312"/>
      <c r="M61" s="314"/>
      <c r="N61" s="312"/>
      <c r="O61" s="314"/>
      <c r="P61" s="312"/>
      <c r="Q61" s="314"/>
      <c r="R61" s="312"/>
      <c r="S61" s="314"/>
      <c r="T61" s="312"/>
      <c r="U61" s="314"/>
      <c r="V61" s="312"/>
      <c r="W61" s="314"/>
      <c r="X61" s="312"/>
      <c r="Y61" s="314"/>
      <c r="Z61" s="312"/>
      <c r="AA61" s="314"/>
      <c r="AB61" s="312"/>
      <c r="AC61" s="314"/>
      <c r="AD61" s="312"/>
      <c r="AE61" s="314"/>
      <c r="AF61" s="312"/>
      <c r="AG61" s="314"/>
      <c r="AH61" s="312"/>
      <c r="AI61" s="314"/>
      <c r="AJ61" s="312"/>
      <c r="AK61" s="314"/>
      <c r="AL61" s="319">
        <f>IF(L61="","",SUM(J61:AJ61))</f>
      </c>
      <c r="AM61" s="320">
        <f>IF(AA61=0,"",IF(Z61=AA61+AE61+AF61+AG61+AK61,ROUND((AB61/AA61),3),"error"))</f>
      </c>
      <c r="AN61" s="2"/>
      <c r="AO61" s="323">
        <v>1</v>
      </c>
      <c r="AP61" s="324"/>
    </row>
    <row r="62" spans="1:40" ht="17.25" customHeight="1">
      <c r="A62" s="4"/>
      <c r="B62" s="325" t="s">
        <v>5</v>
      </c>
      <c r="C62" s="325"/>
      <c r="D62" s="325" t="s">
        <v>24</v>
      </c>
      <c r="E62" s="325"/>
      <c r="F62" s="326"/>
      <c r="G62" s="326"/>
      <c r="H62" s="326"/>
      <c r="I62" s="326"/>
      <c r="J62" s="325" t="s">
        <v>6</v>
      </c>
      <c r="K62" s="325"/>
      <c r="L62" s="326"/>
      <c r="M62" s="326"/>
      <c r="N62" s="326"/>
      <c r="O62" s="326"/>
      <c r="P62" s="325" t="s">
        <v>7</v>
      </c>
      <c r="Q62" s="325"/>
      <c r="R62" s="326"/>
      <c r="S62" s="326"/>
      <c r="T62" s="326"/>
      <c r="U62" s="326"/>
      <c r="V62" s="325" t="s">
        <v>8</v>
      </c>
      <c r="W62" s="325"/>
      <c r="X62" s="326"/>
      <c r="Y62" s="326"/>
      <c r="Z62" s="326"/>
      <c r="AA62" s="326"/>
      <c r="AB62" s="325" t="s">
        <v>9</v>
      </c>
      <c r="AC62" s="325"/>
      <c r="AD62" s="326"/>
      <c r="AE62" s="326"/>
      <c r="AF62" s="326"/>
      <c r="AG62" s="326"/>
      <c r="AH62" s="325" t="s">
        <v>16</v>
      </c>
      <c r="AI62" s="325"/>
      <c r="AJ62" s="326" t="s">
        <v>19</v>
      </c>
      <c r="AK62" s="326"/>
      <c r="AL62" s="326"/>
      <c r="AM62" s="326"/>
      <c r="AN62" s="2"/>
    </row>
    <row r="63" spans="1:40" ht="17.25" customHeight="1">
      <c r="A63" s="3"/>
      <c r="B63" s="327" t="s">
        <v>10</v>
      </c>
      <c r="C63" s="327"/>
      <c r="D63" s="327"/>
      <c r="E63" s="13" t="s">
        <v>11</v>
      </c>
      <c r="F63" s="13"/>
      <c r="G63" s="328">
        <f>IF(+B60="","",B60)</f>
      </c>
      <c r="H63" s="328"/>
      <c r="I63" s="328"/>
      <c r="J63" s="328"/>
      <c r="K63" s="328"/>
      <c r="L63" s="328"/>
      <c r="M63" s="328"/>
      <c r="N63" s="328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1" t="s">
        <v>25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N63" s="2"/>
    </row>
    <row r="64" spans="1:38" ht="17.25" customHeight="1">
      <c r="A64" s="4"/>
      <c r="B64" s="329" t="s">
        <v>10</v>
      </c>
      <c r="C64" s="329"/>
      <c r="D64" s="329"/>
      <c r="E64" s="12" t="s">
        <v>12</v>
      </c>
      <c r="F64" s="13"/>
      <c r="G64" s="328">
        <f>IF(+B61="","",B61)</f>
      </c>
      <c r="H64" s="328"/>
      <c r="I64" s="328"/>
      <c r="J64" s="328"/>
      <c r="K64" s="328"/>
      <c r="L64" s="328"/>
      <c r="M64" s="328"/>
      <c r="N64" s="328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1" t="s">
        <v>25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40" ht="17.25" customHeight="1">
      <c r="A65" s="15"/>
      <c r="B65" s="15" t="s">
        <v>17</v>
      </c>
      <c r="C65" s="15"/>
      <c r="D65" s="32" t="s">
        <v>18</v>
      </c>
      <c r="E65" s="22"/>
      <c r="F65" s="17"/>
      <c r="G65" s="18" t="s">
        <v>19</v>
      </c>
      <c r="H65" s="18"/>
      <c r="I65" s="23"/>
      <c r="J65" s="23"/>
      <c r="K65" s="23"/>
      <c r="L65" s="23"/>
      <c r="M65" s="23"/>
      <c r="N65" s="23"/>
      <c r="O65" s="24"/>
      <c r="P65" s="25" t="s">
        <v>20</v>
      </c>
      <c r="Q65" s="21"/>
      <c r="R65" s="17"/>
      <c r="S65" s="18" t="s">
        <v>19</v>
      </c>
      <c r="T65" s="18"/>
      <c r="U65" s="23"/>
      <c r="V65" s="23"/>
      <c r="W65" s="23"/>
      <c r="X65" s="23"/>
      <c r="Y65" s="23"/>
      <c r="Z65" s="23"/>
      <c r="AA65" s="20"/>
      <c r="AB65" s="26" t="s">
        <v>21</v>
      </c>
      <c r="AC65" s="22"/>
      <c r="AD65" s="17"/>
      <c r="AE65" s="18" t="s">
        <v>19</v>
      </c>
      <c r="AF65" s="18"/>
      <c r="AG65" s="23"/>
      <c r="AH65" s="23"/>
      <c r="AI65" s="23"/>
      <c r="AJ65" s="23"/>
      <c r="AK65" s="23"/>
      <c r="AL65" s="23"/>
      <c r="AM65" s="13"/>
      <c r="AN65" s="14"/>
    </row>
    <row r="66" spans="1:40" ht="17.25" customHeight="1">
      <c r="A66" s="15"/>
      <c r="B66" s="16" t="s">
        <v>22</v>
      </c>
      <c r="C66" s="16"/>
      <c r="D66" s="25" t="s">
        <v>18</v>
      </c>
      <c r="E66" s="21"/>
      <c r="F66" s="17"/>
      <c r="G66" s="18" t="s">
        <v>19</v>
      </c>
      <c r="H66" s="18"/>
      <c r="I66" s="23"/>
      <c r="J66" s="23"/>
      <c r="K66" s="23"/>
      <c r="L66" s="23"/>
      <c r="M66" s="23"/>
      <c r="N66" s="23"/>
      <c r="O66" s="19"/>
      <c r="P66" s="25" t="s">
        <v>20</v>
      </c>
      <c r="Q66" s="21"/>
      <c r="R66" s="17"/>
      <c r="S66" s="18" t="s">
        <v>19</v>
      </c>
      <c r="T66" s="18"/>
      <c r="U66" s="23"/>
      <c r="V66" s="23"/>
      <c r="W66" s="23"/>
      <c r="X66" s="23"/>
      <c r="Y66" s="23"/>
      <c r="Z66" s="23"/>
      <c r="AA66" s="20"/>
      <c r="AB66" s="26" t="s">
        <v>21</v>
      </c>
      <c r="AC66" s="22"/>
      <c r="AD66" s="17"/>
      <c r="AE66" s="18" t="s">
        <v>19</v>
      </c>
      <c r="AF66" s="18"/>
      <c r="AG66" s="23"/>
      <c r="AH66" s="23"/>
      <c r="AI66" s="23"/>
      <c r="AJ66" s="23"/>
      <c r="AK66" s="23"/>
      <c r="AL66" s="23"/>
      <c r="AM66" s="12"/>
      <c r="AN66" s="11"/>
    </row>
    <row r="67" spans="1:40" ht="17.25" customHeight="1">
      <c r="A67" s="15"/>
      <c r="B67" s="16"/>
      <c r="C67" s="16"/>
      <c r="D67" s="27"/>
      <c r="E67" s="15"/>
      <c r="F67" s="28"/>
      <c r="G67" s="29"/>
      <c r="H67" s="29"/>
      <c r="I67" s="30"/>
      <c r="J67" s="30"/>
      <c r="K67" s="30"/>
      <c r="L67" s="30"/>
      <c r="M67" s="30"/>
      <c r="N67" s="30"/>
      <c r="O67" s="19"/>
      <c r="P67" s="27"/>
      <c r="Q67" s="15"/>
      <c r="R67" s="28"/>
      <c r="S67" s="29"/>
      <c r="T67" s="29"/>
      <c r="U67" s="30"/>
      <c r="V67" s="30"/>
      <c r="W67" s="30"/>
      <c r="X67" s="30"/>
      <c r="Y67" s="30"/>
      <c r="Z67" s="30"/>
      <c r="AA67" s="20"/>
      <c r="AB67" s="31"/>
      <c r="AC67" s="15"/>
      <c r="AD67" s="28"/>
      <c r="AE67" s="29"/>
      <c r="AF67" s="29"/>
      <c r="AG67" s="30"/>
      <c r="AH67" s="30"/>
      <c r="AI67" s="30"/>
      <c r="AJ67" s="30"/>
      <c r="AK67" s="30"/>
      <c r="AL67" s="30"/>
      <c r="AM67" s="12"/>
      <c r="AN67" s="11"/>
    </row>
    <row r="68" spans="39:40" ht="17.25" customHeight="1">
      <c r="AM68" s="2"/>
      <c r="AN68" s="10"/>
    </row>
    <row r="69" spans="1:40" ht="17.25" customHeight="1">
      <c r="A69" s="308" t="s">
        <v>134</v>
      </c>
      <c r="B69" s="308"/>
      <c r="C69" s="308"/>
      <c r="D69" s="7" t="s">
        <v>0</v>
      </c>
      <c r="E69" s="8"/>
      <c r="F69" s="7"/>
      <c r="G69" s="7"/>
      <c r="H69" s="309"/>
      <c r="I69" s="309"/>
      <c r="J69" s="309"/>
      <c r="K69" s="309"/>
      <c r="L69" s="7" t="s">
        <v>1</v>
      </c>
      <c r="M69" s="8"/>
      <c r="N69" s="7"/>
      <c r="O69" s="8"/>
      <c r="P69" s="309"/>
      <c r="Q69" s="309"/>
      <c r="R69" s="309"/>
      <c r="S69" s="309"/>
      <c r="T69" s="7" t="s">
        <v>15</v>
      </c>
      <c r="U69" s="8"/>
      <c r="V69" s="7"/>
      <c r="W69" s="9"/>
      <c r="X69" s="310"/>
      <c r="Y69" s="310"/>
      <c r="Z69" s="310"/>
      <c r="AA69" s="310"/>
      <c r="AB69" s="7" t="s">
        <v>14</v>
      </c>
      <c r="AC69" s="8"/>
      <c r="AD69" s="7"/>
      <c r="AE69" s="9"/>
      <c r="AF69" s="310">
        <f>IF(P69="","",P69-H69)</f>
      </c>
      <c r="AG69" s="310"/>
      <c r="AH69" s="310"/>
      <c r="AI69" s="310"/>
      <c r="AJ69" s="311" t="s">
        <v>2</v>
      </c>
      <c r="AK69" s="311"/>
      <c r="AL69" s="311"/>
      <c r="AM69" s="7">
        <f>AM58+1</f>
        <v>7</v>
      </c>
      <c r="AN69" s="10"/>
    </row>
    <row r="70" spans="1:40" ht="17.25" customHeight="1">
      <c r="A70" s="3"/>
      <c r="B70" s="312" t="s">
        <v>3</v>
      </c>
      <c r="C70" s="313"/>
      <c r="D70" s="313"/>
      <c r="E70" s="313"/>
      <c r="F70" s="313"/>
      <c r="G70" s="313"/>
      <c r="H70" s="313"/>
      <c r="I70" s="313"/>
      <c r="J70" s="313"/>
      <c r="K70" s="314"/>
      <c r="L70" s="312">
        <v>1</v>
      </c>
      <c r="M70" s="314"/>
      <c r="N70" s="312">
        <v>2</v>
      </c>
      <c r="O70" s="314"/>
      <c r="P70" s="312">
        <v>3</v>
      </c>
      <c r="Q70" s="314"/>
      <c r="R70" s="312">
        <v>4</v>
      </c>
      <c r="S70" s="314"/>
      <c r="T70" s="312">
        <v>5</v>
      </c>
      <c r="U70" s="314"/>
      <c r="V70" s="312">
        <v>6</v>
      </c>
      <c r="W70" s="314"/>
      <c r="X70" s="312">
        <v>7</v>
      </c>
      <c r="Y70" s="314"/>
      <c r="Z70" s="312">
        <v>8</v>
      </c>
      <c r="AA70" s="314"/>
      <c r="AB70" s="312">
        <v>9</v>
      </c>
      <c r="AC70" s="314"/>
      <c r="AD70" s="312">
        <v>10</v>
      </c>
      <c r="AE70" s="314"/>
      <c r="AF70" s="312">
        <v>11</v>
      </c>
      <c r="AG70" s="314"/>
      <c r="AH70" s="312">
        <v>12</v>
      </c>
      <c r="AI70" s="314"/>
      <c r="AJ70" s="312">
        <v>13</v>
      </c>
      <c r="AK70" s="314"/>
      <c r="AL70" s="312" t="s">
        <v>4</v>
      </c>
      <c r="AM70" s="314"/>
      <c r="AN70" s="5"/>
    </row>
    <row r="71" spans="1:41" ht="17.25" customHeight="1">
      <c r="A71" s="3"/>
      <c r="B71" s="315"/>
      <c r="C71" s="316"/>
      <c r="D71" s="316"/>
      <c r="E71" s="316"/>
      <c r="F71" s="316"/>
      <c r="G71" s="316"/>
      <c r="H71" s="316"/>
      <c r="I71" s="316"/>
      <c r="J71" s="317">
        <f>IF(B71="","",VLOOKUP(B71,'資料'!$B$3:$C$43,2,0))</f>
      </c>
      <c r="K71" s="318"/>
      <c r="L71" s="312"/>
      <c r="M71" s="314"/>
      <c r="N71" s="312"/>
      <c r="O71" s="314"/>
      <c r="P71" s="312"/>
      <c r="Q71" s="314"/>
      <c r="R71" s="312"/>
      <c r="S71" s="314"/>
      <c r="T71" s="312"/>
      <c r="U71" s="314"/>
      <c r="V71" s="312"/>
      <c r="W71" s="314"/>
      <c r="X71" s="312"/>
      <c r="Y71" s="314"/>
      <c r="Z71" s="312"/>
      <c r="AA71" s="314"/>
      <c r="AB71" s="312"/>
      <c r="AC71" s="314"/>
      <c r="AD71" s="312"/>
      <c r="AE71" s="314"/>
      <c r="AF71" s="312"/>
      <c r="AG71" s="314"/>
      <c r="AH71" s="312"/>
      <c r="AI71" s="314"/>
      <c r="AJ71" s="312"/>
      <c r="AK71" s="314"/>
      <c r="AL71" s="319">
        <f>IF(L71="","",SUM(J71:AJ71))</f>
      </c>
      <c r="AM71" s="320">
        <f>IF(AA71=0,"",IF(Z71=AA71+AE71+AF71+AG71+AK71,ROUND((AB71/AA71),3),"error"))</f>
      </c>
      <c r="AN71" s="2"/>
      <c r="AO71" s="1" t="s">
        <v>23</v>
      </c>
    </row>
    <row r="72" spans="1:42" ht="17.25" customHeight="1">
      <c r="A72" s="3"/>
      <c r="B72" s="321"/>
      <c r="C72" s="322"/>
      <c r="D72" s="322"/>
      <c r="E72" s="322"/>
      <c r="F72" s="322"/>
      <c r="G72" s="322"/>
      <c r="H72" s="322"/>
      <c r="I72" s="322"/>
      <c r="J72" s="317">
        <f>IF(B72="","",VLOOKUP(B72,'資料'!$B$3:$C$43,2,0))</f>
      </c>
      <c r="K72" s="318"/>
      <c r="L72" s="312"/>
      <c r="M72" s="314"/>
      <c r="N72" s="312"/>
      <c r="O72" s="314"/>
      <c r="P72" s="312"/>
      <c r="Q72" s="314"/>
      <c r="R72" s="312"/>
      <c r="S72" s="314"/>
      <c r="T72" s="312"/>
      <c r="U72" s="314"/>
      <c r="V72" s="312"/>
      <c r="W72" s="314"/>
      <c r="X72" s="312"/>
      <c r="Y72" s="314"/>
      <c r="Z72" s="312"/>
      <c r="AA72" s="314"/>
      <c r="AB72" s="312"/>
      <c r="AC72" s="314"/>
      <c r="AD72" s="312"/>
      <c r="AE72" s="314"/>
      <c r="AF72" s="312"/>
      <c r="AG72" s="314"/>
      <c r="AH72" s="312"/>
      <c r="AI72" s="314"/>
      <c r="AJ72" s="312"/>
      <c r="AK72" s="314"/>
      <c r="AL72" s="319">
        <f>IF(L72="","",SUM(J72:AJ72))</f>
      </c>
      <c r="AM72" s="320">
        <f>IF(AA72=0,"",IF(Z72=AA72+AE72+AF72+AG72+AK72,ROUND((AB72/AA72),3),"error"))</f>
      </c>
      <c r="AN72" s="2"/>
      <c r="AO72" s="323">
        <v>1</v>
      </c>
      <c r="AP72" s="324"/>
    </row>
    <row r="73" spans="1:40" ht="17.25" customHeight="1">
      <c r="A73" s="4"/>
      <c r="B73" s="325" t="s">
        <v>5</v>
      </c>
      <c r="C73" s="325"/>
      <c r="D73" s="325" t="s">
        <v>24</v>
      </c>
      <c r="E73" s="325"/>
      <c r="F73" s="326"/>
      <c r="G73" s="326"/>
      <c r="H73" s="326"/>
      <c r="I73" s="326"/>
      <c r="J73" s="325" t="s">
        <v>6</v>
      </c>
      <c r="K73" s="325"/>
      <c r="L73" s="326"/>
      <c r="M73" s="326"/>
      <c r="N73" s="326"/>
      <c r="O73" s="326"/>
      <c r="P73" s="325" t="s">
        <v>7</v>
      </c>
      <c r="Q73" s="325"/>
      <c r="R73" s="326"/>
      <c r="S73" s="326"/>
      <c r="T73" s="326"/>
      <c r="U73" s="326"/>
      <c r="V73" s="325" t="s">
        <v>8</v>
      </c>
      <c r="W73" s="325"/>
      <c r="X73" s="326"/>
      <c r="Y73" s="326"/>
      <c r="Z73" s="326"/>
      <c r="AA73" s="326"/>
      <c r="AB73" s="325" t="s">
        <v>9</v>
      </c>
      <c r="AC73" s="325"/>
      <c r="AD73" s="326"/>
      <c r="AE73" s="326"/>
      <c r="AF73" s="326"/>
      <c r="AG73" s="326"/>
      <c r="AH73" s="325" t="s">
        <v>16</v>
      </c>
      <c r="AI73" s="325"/>
      <c r="AJ73" s="326" t="s">
        <v>19</v>
      </c>
      <c r="AK73" s="326"/>
      <c r="AL73" s="326"/>
      <c r="AM73" s="326"/>
      <c r="AN73" s="2"/>
    </row>
    <row r="74" spans="1:40" ht="17.25" customHeight="1">
      <c r="A74" s="3"/>
      <c r="B74" s="327" t="s">
        <v>10</v>
      </c>
      <c r="C74" s="327"/>
      <c r="D74" s="327"/>
      <c r="E74" s="13" t="s">
        <v>11</v>
      </c>
      <c r="F74" s="13"/>
      <c r="G74" s="328">
        <f>IF(+B71="","",B71)</f>
      </c>
      <c r="H74" s="328"/>
      <c r="I74" s="328"/>
      <c r="J74" s="328"/>
      <c r="K74" s="328"/>
      <c r="L74" s="328"/>
      <c r="M74" s="328"/>
      <c r="N74" s="328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1" t="s">
        <v>25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N74" s="2"/>
    </row>
    <row r="75" spans="1:38" ht="17.25" customHeight="1">
      <c r="A75" s="4"/>
      <c r="B75" s="329" t="s">
        <v>10</v>
      </c>
      <c r="C75" s="329"/>
      <c r="D75" s="329"/>
      <c r="E75" s="12" t="s">
        <v>12</v>
      </c>
      <c r="F75" s="13"/>
      <c r="G75" s="328">
        <f>IF(+B72="","",B72)</f>
      </c>
      <c r="H75" s="328"/>
      <c r="I75" s="328"/>
      <c r="J75" s="328"/>
      <c r="K75" s="328"/>
      <c r="L75" s="328"/>
      <c r="M75" s="328"/>
      <c r="N75" s="328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1" t="s">
        <v>25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40" ht="17.25" customHeight="1">
      <c r="A76" s="15"/>
      <c r="B76" s="15" t="s">
        <v>17</v>
      </c>
      <c r="C76" s="15"/>
      <c r="D76" s="32" t="s">
        <v>18</v>
      </c>
      <c r="E76" s="22"/>
      <c r="F76" s="17"/>
      <c r="G76" s="18" t="s">
        <v>19</v>
      </c>
      <c r="H76" s="18"/>
      <c r="I76" s="23"/>
      <c r="J76" s="23"/>
      <c r="K76" s="23"/>
      <c r="L76" s="23"/>
      <c r="M76" s="23"/>
      <c r="N76" s="23"/>
      <c r="O76" s="24"/>
      <c r="P76" s="25" t="s">
        <v>20</v>
      </c>
      <c r="Q76" s="21"/>
      <c r="R76" s="17"/>
      <c r="S76" s="18" t="s">
        <v>19</v>
      </c>
      <c r="T76" s="18"/>
      <c r="U76" s="23"/>
      <c r="V76" s="23"/>
      <c r="W76" s="23"/>
      <c r="X76" s="23"/>
      <c r="Y76" s="23"/>
      <c r="Z76" s="23"/>
      <c r="AA76" s="20"/>
      <c r="AB76" s="26" t="s">
        <v>21</v>
      </c>
      <c r="AC76" s="22"/>
      <c r="AD76" s="17"/>
      <c r="AE76" s="18" t="s">
        <v>19</v>
      </c>
      <c r="AF76" s="18"/>
      <c r="AG76" s="23"/>
      <c r="AH76" s="23"/>
      <c r="AI76" s="23"/>
      <c r="AJ76" s="23"/>
      <c r="AK76" s="23"/>
      <c r="AL76" s="23"/>
      <c r="AM76" s="13"/>
      <c r="AN76" s="14"/>
    </row>
    <row r="77" spans="1:40" ht="17.25" customHeight="1">
      <c r="A77" s="15"/>
      <c r="B77" s="16" t="s">
        <v>22</v>
      </c>
      <c r="C77" s="16"/>
      <c r="D77" s="25" t="s">
        <v>18</v>
      </c>
      <c r="E77" s="21"/>
      <c r="F77" s="17"/>
      <c r="G77" s="18" t="s">
        <v>19</v>
      </c>
      <c r="H77" s="18"/>
      <c r="I77" s="23"/>
      <c r="J77" s="23"/>
      <c r="K77" s="23"/>
      <c r="L77" s="23"/>
      <c r="M77" s="23"/>
      <c r="N77" s="23"/>
      <c r="O77" s="19"/>
      <c r="P77" s="25" t="s">
        <v>20</v>
      </c>
      <c r="Q77" s="21"/>
      <c r="R77" s="17"/>
      <c r="S77" s="18" t="s">
        <v>19</v>
      </c>
      <c r="T77" s="18"/>
      <c r="U77" s="23"/>
      <c r="V77" s="23"/>
      <c r="W77" s="23"/>
      <c r="X77" s="23"/>
      <c r="Y77" s="23"/>
      <c r="Z77" s="23"/>
      <c r="AA77" s="20"/>
      <c r="AB77" s="26" t="s">
        <v>21</v>
      </c>
      <c r="AC77" s="22"/>
      <c r="AD77" s="17"/>
      <c r="AE77" s="18" t="s">
        <v>19</v>
      </c>
      <c r="AF77" s="18"/>
      <c r="AG77" s="23"/>
      <c r="AH77" s="23"/>
      <c r="AI77" s="23"/>
      <c r="AJ77" s="23"/>
      <c r="AK77" s="23"/>
      <c r="AL77" s="23"/>
      <c r="AM77" s="12"/>
      <c r="AN77" s="11"/>
    </row>
    <row r="78" spans="1:40" ht="17.25" customHeight="1">
      <c r="A78" s="15"/>
      <c r="B78" s="16"/>
      <c r="C78" s="16"/>
      <c r="D78" s="27"/>
      <c r="E78" s="15"/>
      <c r="F78" s="28"/>
      <c r="G78" s="29"/>
      <c r="H78" s="29"/>
      <c r="I78" s="30"/>
      <c r="J78" s="30"/>
      <c r="K78" s="30"/>
      <c r="L78" s="30"/>
      <c r="M78" s="30"/>
      <c r="N78" s="30"/>
      <c r="O78" s="19"/>
      <c r="P78" s="27"/>
      <c r="Q78" s="15"/>
      <c r="R78" s="28"/>
      <c r="S78" s="29"/>
      <c r="T78" s="29"/>
      <c r="U78" s="30"/>
      <c r="V78" s="30"/>
      <c r="W78" s="30"/>
      <c r="X78" s="30"/>
      <c r="Y78" s="30"/>
      <c r="Z78" s="30"/>
      <c r="AA78" s="20"/>
      <c r="AB78" s="31"/>
      <c r="AC78" s="15"/>
      <c r="AD78" s="28"/>
      <c r="AE78" s="29"/>
      <c r="AF78" s="29"/>
      <c r="AG78" s="30"/>
      <c r="AH78" s="30"/>
      <c r="AI78" s="30"/>
      <c r="AJ78" s="30"/>
      <c r="AK78" s="30"/>
      <c r="AL78" s="30"/>
      <c r="AM78" s="12"/>
      <c r="AN78" s="11"/>
    </row>
    <row r="79" spans="39:40" ht="17.25" customHeight="1">
      <c r="AM79" s="2"/>
      <c r="AN79" s="10"/>
    </row>
    <row r="80" spans="1:40" ht="17.25" customHeight="1">
      <c r="A80" s="308" t="s">
        <v>134</v>
      </c>
      <c r="B80" s="308"/>
      <c r="C80" s="308"/>
      <c r="D80" s="7" t="s">
        <v>0</v>
      </c>
      <c r="E80" s="8"/>
      <c r="F80" s="7"/>
      <c r="G80" s="7"/>
      <c r="H80" s="309"/>
      <c r="I80" s="309"/>
      <c r="J80" s="309"/>
      <c r="K80" s="309"/>
      <c r="L80" s="7" t="s">
        <v>1</v>
      </c>
      <c r="M80" s="8"/>
      <c r="N80" s="7"/>
      <c r="O80" s="8"/>
      <c r="P80" s="309"/>
      <c r="Q80" s="309"/>
      <c r="R80" s="309"/>
      <c r="S80" s="309"/>
      <c r="T80" s="7" t="s">
        <v>15</v>
      </c>
      <c r="U80" s="8"/>
      <c r="V80" s="7"/>
      <c r="W80" s="9"/>
      <c r="X80" s="310"/>
      <c r="Y80" s="310"/>
      <c r="Z80" s="310"/>
      <c r="AA80" s="310"/>
      <c r="AB80" s="7" t="s">
        <v>14</v>
      </c>
      <c r="AC80" s="8"/>
      <c r="AD80" s="7"/>
      <c r="AE80" s="9"/>
      <c r="AF80" s="310">
        <f>IF(P80="","",P80-H80)</f>
      </c>
      <c r="AG80" s="310"/>
      <c r="AH80" s="310"/>
      <c r="AI80" s="310"/>
      <c r="AJ80" s="311" t="s">
        <v>2</v>
      </c>
      <c r="AK80" s="311"/>
      <c r="AL80" s="311"/>
      <c r="AM80" s="7">
        <f>AM69+1</f>
        <v>8</v>
      </c>
      <c r="AN80" s="10"/>
    </row>
    <row r="81" spans="1:40" ht="17.25" customHeight="1">
      <c r="A81" s="3"/>
      <c r="B81" s="312" t="s">
        <v>3</v>
      </c>
      <c r="C81" s="313"/>
      <c r="D81" s="313"/>
      <c r="E81" s="313"/>
      <c r="F81" s="313"/>
      <c r="G81" s="313"/>
      <c r="H81" s="313"/>
      <c r="I81" s="313"/>
      <c r="J81" s="313"/>
      <c r="K81" s="314"/>
      <c r="L81" s="312">
        <v>1</v>
      </c>
      <c r="M81" s="314"/>
      <c r="N81" s="312">
        <v>2</v>
      </c>
      <c r="O81" s="314"/>
      <c r="P81" s="312">
        <v>3</v>
      </c>
      <c r="Q81" s="314"/>
      <c r="R81" s="312">
        <v>4</v>
      </c>
      <c r="S81" s="314"/>
      <c r="T81" s="312">
        <v>5</v>
      </c>
      <c r="U81" s="314"/>
      <c r="V81" s="312">
        <v>6</v>
      </c>
      <c r="W81" s="314"/>
      <c r="X81" s="312">
        <v>7</v>
      </c>
      <c r="Y81" s="314"/>
      <c r="Z81" s="312">
        <v>8</v>
      </c>
      <c r="AA81" s="314"/>
      <c r="AB81" s="312">
        <v>9</v>
      </c>
      <c r="AC81" s="314"/>
      <c r="AD81" s="312">
        <v>10</v>
      </c>
      <c r="AE81" s="314"/>
      <c r="AF81" s="312">
        <v>11</v>
      </c>
      <c r="AG81" s="314"/>
      <c r="AH81" s="312">
        <v>12</v>
      </c>
      <c r="AI81" s="314"/>
      <c r="AJ81" s="312">
        <v>13</v>
      </c>
      <c r="AK81" s="314"/>
      <c r="AL81" s="312" t="s">
        <v>4</v>
      </c>
      <c r="AM81" s="314"/>
      <c r="AN81" s="5"/>
    </row>
    <row r="82" spans="1:41" ht="17.25" customHeight="1">
      <c r="A82" s="3"/>
      <c r="B82" s="315"/>
      <c r="C82" s="316"/>
      <c r="D82" s="316"/>
      <c r="E82" s="316"/>
      <c r="F82" s="316"/>
      <c r="G82" s="316"/>
      <c r="H82" s="316"/>
      <c r="I82" s="316"/>
      <c r="J82" s="317">
        <f>IF(B82="","",VLOOKUP(B82,'資料'!$B$3:$C$43,2,0))</f>
      </c>
      <c r="K82" s="318"/>
      <c r="L82" s="312"/>
      <c r="M82" s="314"/>
      <c r="N82" s="312"/>
      <c r="O82" s="314"/>
      <c r="P82" s="312"/>
      <c r="Q82" s="314"/>
      <c r="R82" s="312"/>
      <c r="S82" s="314"/>
      <c r="T82" s="312"/>
      <c r="U82" s="314"/>
      <c r="V82" s="312"/>
      <c r="W82" s="314"/>
      <c r="X82" s="312"/>
      <c r="Y82" s="314"/>
      <c r="Z82" s="312"/>
      <c r="AA82" s="314"/>
      <c r="AB82" s="312"/>
      <c r="AC82" s="314"/>
      <c r="AD82" s="312"/>
      <c r="AE82" s="314"/>
      <c r="AF82" s="312"/>
      <c r="AG82" s="314"/>
      <c r="AH82" s="312"/>
      <c r="AI82" s="314"/>
      <c r="AJ82" s="312"/>
      <c r="AK82" s="314"/>
      <c r="AL82" s="319">
        <f>IF(L82="","",SUM(J82:AJ82))</f>
      </c>
      <c r="AM82" s="320">
        <f>IF(AA82=0,"",IF(Z82=AA82+AE82+AF82+AG82+AK82,ROUND((AB82/AA82),3),"error"))</f>
      </c>
      <c r="AN82" s="2"/>
      <c r="AO82" s="1" t="s">
        <v>23</v>
      </c>
    </row>
    <row r="83" spans="1:42" ht="17.25" customHeight="1">
      <c r="A83" s="3"/>
      <c r="B83" s="321"/>
      <c r="C83" s="322"/>
      <c r="D83" s="322"/>
      <c r="E83" s="322"/>
      <c r="F83" s="322"/>
      <c r="G83" s="322"/>
      <c r="H83" s="322"/>
      <c r="I83" s="322"/>
      <c r="J83" s="317">
        <f>IF(B83="","",VLOOKUP(B83,'資料'!$B$3:$C$43,2,0))</f>
      </c>
      <c r="K83" s="318"/>
      <c r="L83" s="312"/>
      <c r="M83" s="314"/>
      <c r="N83" s="312"/>
      <c r="O83" s="314"/>
      <c r="P83" s="312"/>
      <c r="Q83" s="314"/>
      <c r="R83" s="312"/>
      <c r="S83" s="314"/>
      <c r="T83" s="312"/>
      <c r="U83" s="314"/>
      <c r="V83" s="312"/>
      <c r="W83" s="314"/>
      <c r="X83" s="312"/>
      <c r="Y83" s="314"/>
      <c r="Z83" s="312"/>
      <c r="AA83" s="314"/>
      <c r="AB83" s="312"/>
      <c r="AC83" s="314"/>
      <c r="AD83" s="312"/>
      <c r="AE83" s="314"/>
      <c r="AF83" s="312"/>
      <c r="AG83" s="314"/>
      <c r="AH83" s="312"/>
      <c r="AI83" s="314"/>
      <c r="AJ83" s="312"/>
      <c r="AK83" s="314"/>
      <c r="AL83" s="319">
        <f>IF(L83="","",SUM(J83:AJ83))</f>
      </c>
      <c r="AM83" s="320">
        <f>IF(AA83=0,"",IF(Z83=AA83+AE83+AF83+AG83+AK83,ROUND((AB83/AA83),3),"error"))</f>
      </c>
      <c r="AN83" s="2"/>
      <c r="AO83" s="323">
        <v>1</v>
      </c>
      <c r="AP83" s="324"/>
    </row>
    <row r="84" spans="1:40" ht="17.25" customHeight="1">
      <c r="A84" s="4"/>
      <c r="B84" s="325" t="s">
        <v>5</v>
      </c>
      <c r="C84" s="325"/>
      <c r="D84" s="325" t="s">
        <v>24</v>
      </c>
      <c r="E84" s="325"/>
      <c r="F84" s="326"/>
      <c r="G84" s="326"/>
      <c r="H84" s="326"/>
      <c r="I84" s="326"/>
      <c r="J84" s="325" t="s">
        <v>6</v>
      </c>
      <c r="K84" s="325"/>
      <c r="L84" s="326"/>
      <c r="M84" s="326"/>
      <c r="N84" s="326"/>
      <c r="O84" s="326"/>
      <c r="P84" s="325" t="s">
        <v>7</v>
      </c>
      <c r="Q84" s="325"/>
      <c r="R84" s="326"/>
      <c r="S84" s="326"/>
      <c r="T84" s="326"/>
      <c r="U84" s="326"/>
      <c r="V84" s="325" t="s">
        <v>8</v>
      </c>
      <c r="W84" s="325"/>
      <c r="X84" s="326"/>
      <c r="Y84" s="326"/>
      <c r="Z84" s="326"/>
      <c r="AA84" s="326"/>
      <c r="AB84" s="325" t="s">
        <v>9</v>
      </c>
      <c r="AC84" s="325"/>
      <c r="AD84" s="326"/>
      <c r="AE84" s="326"/>
      <c r="AF84" s="326"/>
      <c r="AG84" s="326"/>
      <c r="AH84" s="325" t="s">
        <v>16</v>
      </c>
      <c r="AI84" s="325"/>
      <c r="AJ84" s="326" t="s">
        <v>19</v>
      </c>
      <c r="AK84" s="326"/>
      <c r="AL84" s="326"/>
      <c r="AM84" s="326"/>
      <c r="AN84" s="2"/>
    </row>
    <row r="85" spans="1:40" ht="17.25" customHeight="1">
      <c r="A85" s="3"/>
      <c r="B85" s="327" t="s">
        <v>10</v>
      </c>
      <c r="C85" s="327"/>
      <c r="D85" s="327"/>
      <c r="E85" s="13" t="s">
        <v>11</v>
      </c>
      <c r="F85" s="13"/>
      <c r="G85" s="328">
        <f>IF(+B82="","",B82)</f>
      </c>
      <c r="H85" s="328"/>
      <c r="I85" s="328"/>
      <c r="J85" s="328"/>
      <c r="K85" s="328"/>
      <c r="L85" s="328"/>
      <c r="M85" s="328"/>
      <c r="N85" s="328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1" t="s">
        <v>25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N85" s="2"/>
    </row>
    <row r="86" spans="1:38" ht="17.25" customHeight="1">
      <c r="A86" s="4"/>
      <c r="B86" s="329" t="s">
        <v>10</v>
      </c>
      <c r="C86" s="329"/>
      <c r="D86" s="329"/>
      <c r="E86" s="12" t="s">
        <v>12</v>
      </c>
      <c r="F86" s="13"/>
      <c r="G86" s="328">
        <f>IF(+B83="","",B83)</f>
      </c>
      <c r="H86" s="328"/>
      <c r="I86" s="328"/>
      <c r="J86" s="328"/>
      <c r="K86" s="328"/>
      <c r="L86" s="328"/>
      <c r="M86" s="328"/>
      <c r="N86" s="328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1" t="s">
        <v>25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40" ht="17.25" customHeight="1">
      <c r="A87" s="15"/>
      <c r="B87" s="15" t="s">
        <v>17</v>
      </c>
      <c r="C87" s="15"/>
      <c r="D87" s="32" t="s">
        <v>18</v>
      </c>
      <c r="E87" s="22"/>
      <c r="F87" s="17"/>
      <c r="G87" s="18" t="s">
        <v>19</v>
      </c>
      <c r="H87" s="18"/>
      <c r="I87" s="23"/>
      <c r="J87" s="23"/>
      <c r="K87" s="23"/>
      <c r="L87" s="23"/>
      <c r="M87" s="23"/>
      <c r="N87" s="23"/>
      <c r="O87" s="24"/>
      <c r="P87" s="25" t="s">
        <v>20</v>
      </c>
      <c r="Q87" s="21"/>
      <c r="R87" s="17"/>
      <c r="S87" s="18" t="s">
        <v>19</v>
      </c>
      <c r="T87" s="18"/>
      <c r="U87" s="23"/>
      <c r="V87" s="23"/>
      <c r="W87" s="23"/>
      <c r="X87" s="23"/>
      <c r="Y87" s="23"/>
      <c r="Z87" s="23"/>
      <c r="AA87" s="20"/>
      <c r="AB87" s="26" t="s">
        <v>21</v>
      </c>
      <c r="AC87" s="22"/>
      <c r="AD87" s="17"/>
      <c r="AE87" s="18" t="s">
        <v>19</v>
      </c>
      <c r="AF87" s="18"/>
      <c r="AG87" s="23"/>
      <c r="AH87" s="23"/>
      <c r="AI87" s="23"/>
      <c r="AJ87" s="23"/>
      <c r="AK87" s="23"/>
      <c r="AL87" s="23"/>
      <c r="AM87" s="13"/>
      <c r="AN87" s="14"/>
    </row>
    <row r="88" spans="1:40" ht="17.25" customHeight="1">
      <c r="A88" s="15"/>
      <c r="B88" s="16" t="s">
        <v>22</v>
      </c>
      <c r="C88" s="16"/>
      <c r="D88" s="25" t="s">
        <v>18</v>
      </c>
      <c r="E88" s="21"/>
      <c r="F88" s="17"/>
      <c r="G88" s="18" t="s">
        <v>19</v>
      </c>
      <c r="H88" s="18"/>
      <c r="I88" s="23"/>
      <c r="J88" s="23"/>
      <c r="K88" s="23"/>
      <c r="L88" s="23"/>
      <c r="M88" s="23"/>
      <c r="N88" s="23"/>
      <c r="O88" s="19"/>
      <c r="P88" s="25" t="s">
        <v>20</v>
      </c>
      <c r="Q88" s="21"/>
      <c r="R88" s="17"/>
      <c r="S88" s="18" t="s">
        <v>19</v>
      </c>
      <c r="T88" s="18"/>
      <c r="U88" s="23"/>
      <c r="V88" s="23"/>
      <c r="W88" s="23"/>
      <c r="X88" s="23"/>
      <c r="Y88" s="23"/>
      <c r="Z88" s="23"/>
      <c r="AA88" s="20"/>
      <c r="AB88" s="26" t="s">
        <v>21</v>
      </c>
      <c r="AC88" s="22"/>
      <c r="AD88" s="17"/>
      <c r="AE88" s="18" t="s">
        <v>19</v>
      </c>
      <c r="AF88" s="18"/>
      <c r="AG88" s="23"/>
      <c r="AH88" s="23"/>
      <c r="AI88" s="23"/>
      <c r="AJ88" s="23"/>
      <c r="AK88" s="23"/>
      <c r="AL88" s="23"/>
      <c r="AM88" s="12"/>
      <c r="AN88" s="11"/>
    </row>
    <row r="89" spans="1:40" ht="17.25" customHeight="1">
      <c r="A89" s="15"/>
      <c r="B89" s="16"/>
      <c r="C89" s="16"/>
      <c r="D89" s="27"/>
      <c r="E89" s="15"/>
      <c r="F89" s="28"/>
      <c r="G89" s="29"/>
      <c r="H89" s="29"/>
      <c r="I89" s="30"/>
      <c r="J89" s="30"/>
      <c r="K89" s="30"/>
      <c r="L89" s="30"/>
      <c r="M89" s="30"/>
      <c r="N89" s="30"/>
      <c r="O89" s="19"/>
      <c r="P89" s="27"/>
      <c r="Q89" s="15"/>
      <c r="R89" s="28"/>
      <c r="S89" s="29"/>
      <c r="T89" s="29"/>
      <c r="U89" s="30"/>
      <c r="V89" s="30"/>
      <c r="W89" s="30"/>
      <c r="X89" s="30"/>
      <c r="Y89" s="30"/>
      <c r="Z89" s="30"/>
      <c r="AA89" s="20"/>
      <c r="AB89" s="31"/>
      <c r="AC89" s="15"/>
      <c r="AD89" s="28"/>
      <c r="AE89" s="29"/>
      <c r="AF89" s="29"/>
      <c r="AG89" s="30"/>
      <c r="AH89" s="30"/>
      <c r="AI89" s="30"/>
      <c r="AJ89" s="30"/>
      <c r="AK89" s="30"/>
      <c r="AL89" s="30"/>
      <c r="AM89" s="12"/>
      <c r="AN89" s="11"/>
    </row>
    <row r="90" spans="39:40" ht="17.25" customHeight="1">
      <c r="AM90" s="2"/>
      <c r="AN90" s="10"/>
    </row>
    <row r="91" spans="1:40" ht="17.25" customHeight="1">
      <c r="A91" s="308" t="s">
        <v>276</v>
      </c>
      <c r="B91" s="308"/>
      <c r="C91" s="308"/>
      <c r="D91" s="7" t="s">
        <v>0</v>
      </c>
      <c r="E91" s="8"/>
      <c r="F91" s="7"/>
      <c r="G91" s="7"/>
      <c r="H91" s="309"/>
      <c r="I91" s="309"/>
      <c r="J91" s="309"/>
      <c r="K91" s="309"/>
      <c r="L91" s="7" t="s">
        <v>1</v>
      </c>
      <c r="M91" s="8"/>
      <c r="N91" s="7"/>
      <c r="O91" s="8"/>
      <c r="P91" s="309"/>
      <c r="Q91" s="309"/>
      <c r="R91" s="309"/>
      <c r="S91" s="309"/>
      <c r="T91" s="7" t="s">
        <v>15</v>
      </c>
      <c r="U91" s="8"/>
      <c r="V91" s="7"/>
      <c r="W91" s="9"/>
      <c r="X91" s="310"/>
      <c r="Y91" s="310"/>
      <c r="Z91" s="310"/>
      <c r="AA91" s="310"/>
      <c r="AB91" s="7" t="s">
        <v>14</v>
      </c>
      <c r="AC91" s="8"/>
      <c r="AD91" s="7"/>
      <c r="AE91" s="9"/>
      <c r="AF91" s="310">
        <f>IF(P91="","",P91-H91)</f>
      </c>
      <c r="AG91" s="310"/>
      <c r="AH91" s="310"/>
      <c r="AI91" s="310"/>
      <c r="AJ91" s="311" t="s">
        <v>2</v>
      </c>
      <c r="AK91" s="311"/>
      <c r="AL91" s="311"/>
      <c r="AM91" s="7">
        <f>AM80+1</f>
        <v>9</v>
      </c>
      <c r="AN91" s="10"/>
    </row>
    <row r="92" spans="1:40" ht="17.25" customHeight="1">
      <c r="A92" s="3"/>
      <c r="B92" s="312" t="s">
        <v>3</v>
      </c>
      <c r="C92" s="313"/>
      <c r="D92" s="313"/>
      <c r="E92" s="313"/>
      <c r="F92" s="313"/>
      <c r="G92" s="313"/>
      <c r="H92" s="313"/>
      <c r="I92" s="313"/>
      <c r="J92" s="313"/>
      <c r="K92" s="314"/>
      <c r="L92" s="312">
        <v>1</v>
      </c>
      <c r="M92" s="314"/>
      <c r="N92" s="312">
        <v>2</v>
      </c>
      <c r="O92" s="314"/>
      <c r="P92" s="312">
        <v>3</v>
      </c>
      <c r="Q92" s="314"/>
      <c r="R92" s="312">
        <v>4</v>
      </c>
      <c r="S92" s="314"/>
      <c r="T92" s="312">
        <v>5</v>
      </c>
      <c r="U92" s="314"/>
      <c r="V92" s="312">
        <v>6</v>
      </c>
      <c r="W92" s="314"/>
      <c r="X92" s="312">
        <v>7</v>
      </c>
      <c r="Y92" s="314"/>
      <c r="Z92" s="312">
        <v>8</v>
      </c>
      <c r="AA92" s="314"/>
      <c r="AB92" s="312">
        <v>9</v>
      </c>
      <c r="AC92" s="314"/>
      <c r="AD92" s="312">
        <v>10</v>
      </c>
      <c r="AE92" s="314"/>
      <c r="AF92" s="312">
        <v>11</v>
      </c>
      <c r="AG92" s="314"/>
      <c r="AH92" s="312">
        <v>12</v>
      </c>
      <c r="AI92" s="314"/>
      <c r="AJ92" s="312">
        <v>13</v>
      </c>
      <c r="AK92" s="314"/>
      <c r="AL92" s="312" t="s">
        <v>4</v>
      </c>
      <c r="AM92" s="314"/>
      <c r="AN92" s="5"/>
    </row>
    <row r="93" spans="1:41" ht="17.25" customHeight="1">
      <c r="A93" s="3"/>
      <c r="B93" s="315"/>
      <c r="C93" s="316"/>
      <c r="D93" s="316"/>
      <c r="E93" s="316"/>
      <c r="F93" s="316"/>
      <c r="G93" s="316"/>
      <c r="H93" s="316"/>
      <c r="I93" s="316"/>
      <c r="J93" s="317">
        <f>IF(B93="","",VLOOKUP(B93,'資料'!$B$3:$C$43,2,0))</f>
      </c>
      <c r="K93" s="318"/>
      <c r="L93" s="312"/>
      <c r="M93" s="314"/>
      <c r="N93" s="312"/>
      <c r="O93" s="314"/>
      <c r="P93" s="312"/>
      <c r="Q93" s="314"/>
      <c r="R93" s="312"/>
      <c r="S93" s="314"/>
      <c r="T93" s="312"/>
      <c r="U93" s="314"/>
      <c r="V93" s="312"/>
      <c r="W93" s="314"/>
      <c r="X93" s="312"/>
      <c r="Y93" s="314"/>
      <c r="Z93" s="312"/>
      <c r="AA93" s="314"/>
      <c r="AB93" s="312"/>
      <c r="AC93" s="314"/>
      <c r="AD93" s="312"/>
      <c r="AE93" s="314"/>
      <c r="AF93" s="312"/>
      <c r="AG93" s="314"/>
      <c r="AH93" s="312"/>
      <c r="AI93" s="314"/>
      <c r="AJ93" s="312"/>
      <c r="AK93" s="314"/>
      <c r="AL93" s="319">
        <f>IF(L93="","",SUM(J93:AJ93))</f>
      </c>
      <c r="AM93" s="320">
        <f>IF(AA93=0,"",IF(Z93=AA93+AE93+AF93+AG93+AK93,ROUND((AB93/AA93),3),"error"))</f>
      </c>
      <c r="AN93" s="2"/>
      <c r="AO93" s="1" t="s">
        <v>23</v>
      </c>
    </row>
    <row r="94" spans="1:42" ht="17.25" customHeight="1">
      <c r="A94" s="3"/>
      <c r="B94" s="321"/>
      <c r="C94" s="322"/>
      <c r="D94" s="322"/>
      <c r="E94" s="322"/>
      <c r="F94" s="322"/>
      <c r="G94" s="322"/>
      <c r="H94" s="322"/>
      <c r="I94" s="322"/>
      <c r="J94" s="317">
        <f>IF(B94="","",VLOOKUP(B94,'資料'!$B$3:$C$43,2,0))</f>
      </c>
      <c r="K94" s="318"/>
      <c r="L94" s="312"/>
      <c r="M94" s="314"/>
      <c r="N94" s="312"/>
      <c r="O94" s="314"/>
      <c r="P94" s="312"/>
      <c r="Q94" s="314"/>
      <c r="R94" s="312"/>
      <c r="S94" s="314"/>
      <c r="T94" s="312"/>
      <c r="U94" s="314"/>
      <c r="V94" s="312"/>
      <c r="W94" s="314"/>
      <c r="X94" s="312"/>
      <c r="Y94" s="314"/>
      <c r="Z94" s="312"/>
      <c r="AA94" s="314"/>
      <c r="AB94" s="312"/>
      <c r="AC94" s="314"/>
      <c r="AD94" s="312"/>
      <c r="AE94" s="314"/>
      <c r="AF94" s="312"/>
      <c r="AG94" s="314"/>
      <c r="AH94" s="312"/>
      <c r="AI94" s="314"/>
      <c r="AJ94" s="312"/>
      <c r="AK94" s="314"/>
      <c r="AL94" s="319">
        <f>IF(L94="","",SUM(J94:AJ94))</f>
      </c>
      <c r="AM94" s="320">
        <f>IF(AA94=0,"",IF(Z94=AA94+AE94+AF94+AG94+AK94,ROUND((AB94/AA94),3),"error"))</f>
      </c>
      <c r="AN94" s="2"/>
      <c r="AO94" s="323">
        <v>1</v>
      </c>
      <c r="AP94" s="324"/>
    </row>
    <row r="95" spans="1:40" ht="17.25" customHeight="1">
      <c r="A95" s="4"/>
      <c r="B95" s="325" t="s">
        <v>5</v>
      </c>
      <c r="C95" s="325"/>
      <c r="D95" s="325" t="s">
        <v>24</v>
      </c>
      <c r="E95" s="325"/>
      <c r="F95" s="326"/>
      <c r="G95" s="326"/>
      <c r="H95" s="326"/>
      <c r="I95" s="326"/>
      <c r="J95" s="325" t="s">
        <v>6</v>
      </c>
      <c r="K95" s="325"/>
      <c r="L95" s="326"/>
      <c r="M95" s="326"/>
      <c r="N95" s="326"/>
      <c r="O95" s="326"/>
      <c r="P95" s="325" t="s">
        <v>7</v>
      </c>
      <c r="Q95" s="325"/>
      <c r="R95" s="326"/>
      <c r="S95" s="326"/>
      <c r="T95" s="326"/>
      <c r="U95" s="326"/>
      <c r="V95" s="325" t="s">
        <v>8</v>
      </c>
      <c r="W95" s="325"/>
      <c r="X95" s="326"/>
      <c r="Y95" s="326"/>
      <c r="Z95" s="326"/>
      <c r="AA95" s="326"/>
      <c r="AB95" s="325" t="s">
        <v>9</v>
      </c>
      <c r="AC95" s="325"/>
      <c r="AD95" s="326"/>
      <c r="AE95" s="326"/>
      <c r="AF95" s="326"/>
      <c r="AG95" s="326"/>
      <c r="AH95" s="325" t="s">
        <v>16</v>
      </c>
      <c r="AI95" s="325"/>
      <c r="AJ95" s="326" t="s">
        <v>19</v>
      </c>
      <c r="AK95" s="326"/>
      <c r="AL95" s="326"/>
      <c r="AM95" s="326"/>
      <c r="AN95" s="2"/>
    </row>
    <row r="96" spans="1:40" ht="17.25" customHeight="1">
      <c r="A96" s="3"/>
      <c r="B96" s="327" t="s">
        <v>10</v>
      </c>
      <c r="C96" s="327"/>
      <c r="D96" s="327"/>
      <c r="E96" s="13" t="s">
        <v>11</v>
      </c>
      <c r="F96" s="13"/>
      <c r="G96" s="328">
        <f>IF(+B93="","",B93)</f>
      </c>
      <c r="H96" s="328"/>
      <c r="I96" s="328"/>
      <c r="J96" s="328"/>
      <c r="K96" s="328"/>
      <c r="L96" s="328"/>
      <c r="M96" s="328"/>
      <c r="N96" s="328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1" t="s">
        <v>25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N96" s="2"/>
    </row>
    <row r="97" spans="1:38" ht="17.25" customHeight="1">
      <c r="A97" s="4"/>
      <c r="B97" s="329" t="s">
        <v>10</v>
      </c>
      <c r="C97" s="329"/>
      <c r="D97" s="329"/>
      <c r="E97" s="12" t="s">
        <v>12</v>
      </c>
      <c r="F97" s="13"/>
      <c r="G97" s="328">
        <f>IF(+B94="","",B94)</f>
      </c>
      <c r="H97" s="328"/>
      <c r="I97" s="328"/>
      <c r="J97" s="328"/>
      <c r="K97" s="328"/>
      <c r="L97" s="328"/>
      <c r="M97" s="328"/>
      <c r="N97" s="328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1" t="s">
        <v>25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</row>
    <row r="98" spans="1:40" ht="17.25" customHeight="1">
      <c r="A98" s="15"/>
      <c r="B98" s="15" t="s">
        <v>17</v>
      </c>
      <c r="C98" s="15"/>
      <c r="D98" s="32" t="s">
        <v>18</v>
      </c>
      <c r="E98" s="22"/>
      <c r="F98" s="17"/>
      <c r="G98" s="18" t="s">
        <v>19</v>
      </c>
      <c r="H98" s="18"/>
      <c r="I98" s="23"/>
      <c r="J98" s="23"/>
      <c r="K98" s="23"/>
      <c r="L98" s="23"/>
      <c r="M98" s="23"/>
      <c r="N98" s="23"/>
      <c r="O98" s="24"/>
      <c r="P98" s="25" t="s">
        <v>20</v>
      </c>
      <c r="Q98" s="21"/>
      <c r="R98" s="17"/>
      <c r="S98" s="18" t="s">
        <v>19</v>
      </c>
      <c r="T98" s="18"/>
      <c r="U98" s="23"/>
      <c r="V98" s="23"/>
      <c r="W98" s="23"/>
      <c r="X98" s="23"/>
      <c r="Y98" s="23"/>
      <c r="Z98" s="23"/>
      <c r="AA98" s="20"/>
      <c r="AB98" s="26" t="s">
        <v>21</v>
      </c>
      <c r="AC98" s="22"/>
      <c r="AD98" s="17"/>
      <c r="AE98" s="18" t="s">
        <v>19</v>
      </c>
      <c r="AF98" s="18"/>
      <c r="AG98" s="23"/>
      <c r="AH98" s="23"/>
      <c r="AI98" s="23"/>
      <c r="AJ98" s="23"/>
      <c r="AK98" s="23"/>
      <c r="AL98" s="23"/>
      <c r="AM98" s="13"/>
      <c r="AN98" s="14"/>
    </row>
    <row r="99" spans="1:40" ht="17.25" customHeight="1">
      <c r="A99" s="15"/>
      <c r="B99" s="16" t="s">
        <v>22</v>
      </c>
      <c r="C99" s="16"/>
      <c r="D99" s="25" t="s">
        <v>18</v>
      </c>
      <c r="E99" s="21"/>
      <c r="F99" s="17"/>
      <c r="G99" s="18" t="s">
        <v>19</v>
      </c>
      <c r="H99" s="18"/>
      <c r="I99" s="23"/>
      <c r="J99" s="23"/>
      <c r="K99" s="23"/>
      <c r="L99" s="23"/>
      <c r="M99" s="23"/>
      <c r="N99" s="23"/>
      <c r="O99" s="19"/>
      <c r="P99" s="25" t="s">
        <v>20</v>
      </c>
      <c r="Q99" s="21"/>
      <c r="R99" s="17"/>
      <c r="S99" s="18" t="s">
        <v>19</v>
      </c>
      <c r="T99" s="18"/>
      <c r="U99" s="23"/>
      <c r="V99" s="23"/>
      <c r="W99" s="23"/>
      <c r="X99" s="23"/>
      <c r="Y99" s="23"/>
      <c r="Z99" s="23"/>
      <c r="AA99" s="20"/>
      <c r="AB99" s="26" t="s">
        <v>21</v>
      </c>
      <c r="AC99" s="22"/>
      <c r="AD99" s="17"/>
      <c r="AE99" s="18" t="s">
        <v>19</v>
      </c>
      <c r="AF99" s="18"/>
      <c r="AG99" s="23"/>
      <c r="AH99" s="23"/>
      <c r="AI99" s="23"/>
      <c r="AJ99" s="23"/>
      <c r="AK99" s="23"/>
      <c r="AL99" s="23"/>
      <c r="AM99" s="12"/>
      <c r="AN99" s="11"/>
    </row>
    <row r="100" spans="1:40" ht="17.25" customHeight="1">
      <c r="A100" s="15"/>
      <c r="B100" s="16"/>
      <c r="C100" s="16"/>
      <c r="D100" s="27"/>
      <c r="E100" s="15"/>
      <c r="F100" s="28"/>
      <c r="G100" s="29"/>
      <c r="H100" s="29"/>
      <c r="I100" s="30"/>
      <c r="J100" s="30"/>
      <c r="K100" s="30"/>
      <c r="L100" s="30"/>
      <c r="M100" s="30"/>
      <c r="N100" s="30"/>
      <c r="O100" s="19"/>
      <c r="P100" s="27"/>
      <c r="Q100" s="15"/>
      <c r="R100" s="28"/>
      <c r="S100" s="29"/>
      <c r="T100" s="29"/>
      <c r="U100" s="30"/>
      <c r="V100" s="30"/>
      <c r="W100" s="30"/>
      <c r="X100" s="30"/>
      <c r="Y100" s="30"/>
      <c r="Z100" s="30"/>
      <c r="AA100" s="20"/>
      <c r="AB100" s="31"/>
      <c r="AC100" s="15"/>
      <c r="AD100" s="28"/>
      <c r="AE100" s="29"/>
      <c r="AF100" s="29"/>
      <c r="AG100" s="30"/>
      <c r="AH100" s="30"/>
      <c r="AI100" s="30"/>
      <c r="AJ100" s="30"/>
      <c r="AK100" s="30"/>
      <c r="AL100" s="30"/>
      <c r="AM100" s="12"/>
      <c r="AN100" s="11"/>
    </row>
    <row r="101" spans="39:40" ht="17.25" customHeight="1">
      <c r="AM101" s="2"/>
      <c r="AN101" s="10"/>
    </row>
    <row r="102" spans="1:40" ht="17.25" customHeight="1">
      <c r="A102" s="308" t="s">
        <v>276</v>
      </c>
      <c r="B102" s="308"/>
      <c r="C102" s="308"/>
      <c r="D102" s="7" t="s">
        <v>0</v>
      </c>
      <c r="E102" s="8"/>
      <c r="F102" s="7"/>
      <c r="G102" s="7"/>
      <c r="H102" s="309"/>
      <c r="I102" s="309"/>
      <c r="J102" s="309"/>
      <c r="K102" s="309"/>
      <c r="L102" s="7" t="s">
        <v>1</v>
      </c>
      <c r="M102" s="8"/>
      <c r="N102" s="7"/>
      <c r="O102" s="8"/>
      <c r="P102" s="309"/>
      <c r="Q102" s="309"/>
      <c r="R102" s="309"/>
      <c r="S102" s="309"/>
      <c r="T102" s="7" t="s">
        <v>15</v>
      </c>
      <c r="U102" s="8"/>
      <c r="V102" s="7"/>
      <c r="W102" s="9"/>
      <c r="X102" s="310"/>
      <c r="Y102" s="310"/>
      <c r="Z102" s="310"/>
      <c r="AA102" s="310"/>
      <c r="AB102" s="7" t="s">
        <v>14</v>
      </c>
      <c r="AC102" s="8"/>
      <c r="AD102" s="7"/>
      <c r="AE102" s="9"/>
      <c r="AF102" s="310">
        <f>IF(P102="","",P102-H102)</f>
      </c>
      <c r="AG102" s="310"/>
      <c r="AH102" s="310"/>
      <c r="AI102" s="310"/>
      <c r="AJ102" s="311" t="s">
        <v>2</v>
      </c>
      <c r="AK102" s="311"/>
      <c r="AL102" s="311"/>
      <c r="AM102" s="7">
        <f>AM91+1</f>
        <v>10</v>
      </c>
      <c r="AN102" s="10"/>
    </row>
    <row r="103" spans="1:40" ht="17.25" customHeight="1">
      <c r="A103" s="3"/>
      <c r="B103" s="312" t="s">
        <v>3</v>
      </c>
      <c r="C103" s="313"/>
      <c r="D103" s="313"/>
      <c r="E103" s="313"/>
      <c r="F103" s="313"/>
      <c r="G103" s="313"/>
      <c r="H103" s="313"/>
      <c r="I103" s="313"/>
      <c r="J103" s="313"/>
      <c r="K103" s="314"/>
      <c r="L103" s="312">
        <v>1</v>
      </c>
      <c r="M103" s="314"/>
      <c r="N103" s="312">
        <v>2</v>
      </c>
      <c r="O103" s="314"/>
      <c r="P103" s="312">
        <v>3</v>
      </c>
      <c r="Q103" s="314"/>
      <c r="R103" s="312">
        <v>4</v>
      </c>
      <c r="S103" s="314"/>
      <c r="T103" s="312">
        <v>5</v>
      </c>
      <c r="U103" s="314"/>
      <c r="V103" s="312">
        <v>6</v>
      </c>
      <c r="W103" s="314"/>
      <c r="X103" s="312">
        <v>7</v>
      </c>
      <c r="Y103" s="314"/>
      <c r="Z103" s="312">
        <v>8</v>
      </c>
      <c r="AA103" s="314"/>
      <c r="AB103" s="312">
        <v>9</v>
      </c>
      <c r="AC103" s="314"/>
      <c r="AD103" s="312">
        <v>10</v>
      </c>
      <c r="AE103" s="314"/>
      <c r="AF103" s="312">
        <v>11</v>
      </c>
      <c r="AG103" s="314"/>
      <c r="AH103" s="312">
        <v>12</v>
      </c>
      <c r="AI103" s="314"/>
      <c r="AJ103" s="312">
        <v>13</v>
      </c>
      <c r="AK103" s="314"/>
      <c r="AL103" s="312" t="s">
        <v>4</v>
      </c>
      <c r="AM103" s="314"/>
      <c r="AN103" s="5"/>
    </row>
    <row r="104" spans="1:41" ht="17.25" customHeight="1">
      <c r="A104" s="3"/>
      <c r="B104" s="315"/>
      <c r="C104" s="316"/>
      <c r="D104" s="316"/>
      <c r="E104" s="316"/>
      <c r="F104" s="316"/>
      <c r="G104" s="316"/>
      <c r="H104" s="316"/>
      <c r="I104" s="316"/>
      <c r="J104" s="317">
        <f>IF(B104="","",VLOOKUP(B104,'資料'!$B$3:$C$43,2,0))</f>
      </c>
      <c r="K104" s="318"/>
      <c r="L104" s="312"/>
      <c r="M104" s="314"/>
      <c r="N104" s="312"/>
      <c r="O104" s="314"/>
      <c r="P104" s="312"/>
      <c r="Q104" s="314"/>
      <c r="R104" s="312"/>
      <c r="S104" s="314"/>
      <c r="T104" s="312"/>
      <c r="U104" s="314"/>
      <c r="V104" s="312"/>
      <c r="W104" s="314"/>
      <c r="X104" s="312"/>
      <c r="Y104" s="314"/>
      <c r="Z104" s="312"/>
      <c r="AA104" s="314"/>
      <c r="AB104" s="312"/>
      <c r="AC104" s="314"/>
      <c r="AD104" s="312"/>
      <c r="AE104" s="314"/>
      <c r="AF104" s="312"/>
      <c r="AG104" s="314"/>
      <c r="AH104" s="312"/>
      <c r="AI104" s="314"/>
      <c r="AJ104" s="312"/>
      <c r="AK104" s="314"/>
      <c r="AL104" s="319">
        <f>IF(L104="","",SUM(J104:AJ104))</f>
      </c>
      <c r="AM104" s="320">
        <f>IF(AA104=0,"",IF(Z104=AA104+AE104+AF104+AG104+AK104,ROUND((AB104/AA104),3),"error"))</f>
      </c>
      <c r="AN104" s="2"/>
      <c r="AO104" s="1" t="s">
        <v>23</v>
      </c>
    </row>
    <row r="105" spans="1:42" ht="17.25" customHeight="1">
      <c r="A105" s="3"/>
      <c r="B105" s="321"/>
      <c r="C105" s="322"/>
      <c r="D105" s="322"/>
      <c r="E105" s="322"/>
      <c r="F105" s="322"/>
      <c r="G105" s="322"/>
      <c r="H105" s="322"/>
      <c r="I105" s="322"/>
      <c r="J105" s="317">
        <f>IF(B105="","",VLOOKUP(B105,'資料'!$B$3:$C$43,2,0))</f>
      </c>
      <c r="K105" s="318"/>
      <c r="L105" s="312"/>
      <c r="M105" s="314"/>
      <c r="N105" s="312"/>
      <c r="O105" s="314"/>
      <c r="P105" s="312"/>
      <c r="Q105" s="314"/>
      <c r="R105" s="312"/>
      <c r="S105" s="314"/>
      <c r="T105" s="312"/>
      <c r="U105" s="314"/>
      <c r="V105" s="312"/>
      <c r="W105" s="314"/>
      <c r="X105" s="312"/>
      <c r="Y105" s="314"/>
      <c r="Z105" s="312"/>
      <c r="AA105" s="314"/>
      <c r="AB105" s="312"/>
      <c r="AC105" s="314"/>
      <c r="AD105" s="312"/>
      <c r="AE105" s="314"/>
      <c r="AF105" s="312"/>
      <c r="AG105" s="314"/>
      <c r="AH105" s="312"/>
      <c r="AI105" s="314"/>
      <c r="AJ105" s="312"/>
      <c r="AK105" s="314"/>
      <c r="AL105" s="319">
        <f>IF(L105="","",SUM(J105:AJ105))</f>
      </c>
      <c r="AM105" s="320">
        <f>IF(AA105=0,"",IF(Z105=AA105+AE105+AF105+AG105+AK105,ROUND((AB105/AA105),3),"error"))</f>
      </c>
      <c r="AN105" s="2"/>
      <c r="AO105" s="323">
        <v>1</v>
      </c>
      <c r="AP105" s="324"/>
    </row>
    <row r="106" spans="1:40" ht="17.25" customHeight="1">
      <c r="A106" s="4"/>
      <c r="B106" s="325" t="s">
        <v>5</v>
      </c>
      <c r="C106" s="325"/>
      <c r="D106" s="325" t="s">
        <v>24</v>
      </c>
      <c r="E106" s="325"/>
      <c r="F106" s="326"/>
      <c r="G106" s="326"/>
      <c r="H106" s="326"/>
      <c r="I106" s="326"/>
      <c r="J106" s="325" t="s">
        <v>6</v>
      </c>
      <c r="K106" s="325"/>
      <c r="L106" s="326"/>
      <c r="M106" s="326"/>
      <c r="N106" s="326"/>
      <c r="O106" s="326"/>
      <c r="P106" s="325" t="s">
        <v>7</v>
      </c>
      <c r="Q106" s="325"/>
      <c r="R106" s="326"/>
      <c r="S106" s="326"/>
      <c r="T106" s="326"/>
      <c r="U106" s="326"/>
      <c r="V106" s="325" t="s">
        <v>8</v>
      </c>
      <c r="W106" s="325"/>
      <c r="X106" s="326"/>
      <c r="Y106" s="326"/>
      <c r="Z106" s="326"/>
      <c r="AA106" s="326"/>
      <c r="AB106" s="325" t="s">
        <v>9</v>
      </c>
      <c r="AC106" s="325"/>
      <c r="AD106" s="326"/>
      <c r="AE106" s="326"/>
      <c r="AF106" s="326"/>
      <c r="AG106" s="326"/>
      <c r="AH106" s="325" t="s">
        <v>16</v>
      </c>
      <c r="AI106" s="325"/>
      <c r="AJ106" s="326" t="s">
        <v>19</v>
      </c>
      <c r="AK106" s="326"/>
      <c r="AL106" s="326"/>
      <c r="AM106" s="326"/>
      <c r="AN106" s="2"/>
    </row>
    <row r="107" spans="1:40" ht="17.25" customHeight="1">
      <c r="A107" s="3"/>
      <c r="B107" s="327" t="s">
        <v>10</v>
      </c>
      <c r="C107" s="327"/>
      <c r="D107" s="327"/>
      <c r="E107" s="13" t="s">
        <v>11</v>
      </c>
      <c r="F107" s="13"/>
      <c r="G107" s="328">
        <f>IF(+B104="","",B104)</f>
      </c>
      <c r="H107" s="328"/>
      <c r="I107" s="328"/>
      <c r="J107" s="328"/>
      <c r="K107" s="328"/>
      <c r="L107" s="328"/>
      <c r="M107" s="328"/>
      <c r="N107" s="328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1" t="s">
        <v>25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N107" s="2"/>
    </row>
    <row r="108" spans="1:38" ht="17.25" customHeight="1">
      <c r="A108" s="4"/>
      <c r="B108" s="329" t="s">
        <v>10</v>
      </c>
      <c r="C108" s="329"/>
      <c r="D108" s="329"/>
      <c r="E108" s="12" t="s">
        <v>12</v>
      </c>
      <c r="F108" s="13"/>
      <c r="G108" s="328">
        <f>IF(+B105="","",B105)</f>
      </c>
      <c r="H108" s="328"/>
      <c r="I108" s="328"/>
      <c r="J108" s="328"/>
      <c r="K108" s="328"/>
      <c r="L108" s="328"/>
      <c r="M108" s="328"/>
      <c r="N108" s="328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1" t="s">
        <v>25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</row>
    <row r="109" spans="1:40" ht="17.25" customHeight="1">
      <c r="A109" s="15"/>
      <c r="B109" s="15" t="s">
        <v>17</v>
      </c>
      <c r="C109" s="15"/>
      <c r="D109" s="32" t="s">
        <v>18</v>
      </c>
      <c r="E109" s="22"/>
      <c r="F109" s="17"/>
      <c r="G109" s="18" t="s">
        <v>19</v>
      </c>
      <c r="H109" s="18"/>
      <c r="I109" s="23"/>
      <c r="J109" s="23"/>
      <c r="K109" s="23"/>
      <c r="L109" s="23"/>
      <c r="M109" s="23"/>
      <c r="N109" s="23"/>
      <c r="O109" s="24"/>
      <c r="P109" s="25" t="s">
        <v>20</v>
      </c>
      <c r="Q109" s="21"/>
      <c r="R109" s="17"/>
      <c r="S109" s="18" t="s">
        <v>19</v>
      </c>
      <c r="T109" s="18"/>
      <c r="U109" s="23"/>
      <c r="V109" s="23"/>
      <c r="W109" s="23"/>
      <c r="X109" s="23"/>
      <c r="Y109" s="23"/>
      <c r="Z109" s="23"/>
      <c r="AA109" s="20"/>
      <c r="AB109" s="26" t="s">
        <v>21</v>
      </c>
      <c r="AC109" s="22"/>
      <c r="AD109" s="17"/>
      <c r="AE109" s="18" t="s">
        <v>19</v>
      </c>
      <c r="AF109" s="18"/>
      <c r="AG109" s="23"/>
      <c r="AH109" s="23"/>
      <c r="AI109" s="23"/>
      <c r="AJ109" s="23"/>
      <c r="AK109" s="23"/>
      <c r="AL109" s="23"/>
      <c r="AM109" s="13"/>
      <c r="AN109" s="14"/>
    </row>
    <row r="110" spans="1:40" ht="17.25" customHeight="1">
      <c r="A110" s="15"/>
      <c r="B110" s="16" t="s">
        <v>22</v>
      </c>
      <c r="C110" s="16"/>
      <c r="D110" s="25" t="s">
        <v>18</v>
      </c>
      <c r="E110" s="21"/>
      <c r="F110" s="17"/>
      <c r="G110" s="18" t="s">
        <v>19</v>
      </c>
      <c r="H110" s="18"/>
      <c r="I110" s="23"/>
      <c r="J110" s="23"/>
      <c r="K110" s="23"/>
      <c r="L110" s="23"/>
      <c r="M110" s="23"/>
      <c r="N110" s="23"/>
      <c r="O110" s="19"/>
      <c r="P110" s="25" t="s">
        <v>20</v>
      </c>
      <c r="Q110" s="21"/>
      <c r="R110" s="17"/>
      <c r="S110" s="18" t="s">
        <v>19</v>
      </c>
      <c r="T110" s="18"/>
      <c r="U110" s="23"/>
      <c r="V110" s="23"/>
      <c r="W110" s="23"/>
      <c r="X110" s="23"/>
      <c r="Y110" s="23"/>
      <c r="Z110" s="23"/>
      <c r="AA110" s="20"/>
      <c r="AB110" s="26" t="s">
        <v>21</v>
      </c>
      <c r="AC110" s="22"/>
      <c r="AD110" s="17"/>
      <c r="AE110" s="18" t="s">
        <v>19</v>
      </c>
      <c r="AF110" s="18"/>
      <c r="AG110" s="23"/>
      <c r="AH110" s="23"/>
      <c r="AI110" s="23"/>
      <c r="AJ110" s="23"/>
      <c r="AK110" s="23"/>
      <c r="AL110" s="23"/>
      <c r="AM110" s="12"/>
      <c r="AN110" s="11"/>
    </row>
    <row r="111" spans="1:40" ht="17.25" customHeight="1">
      <c r="A111" s="15"/>
      <c r="B111" s="16"/>
      <c r="C111" s="16"/>
      <c r="D111" s="27"/>
      <c r="E111" s="15"/>
      <c r="F111" s="28"/>
      <c r="G111" s="29"/>
      <c r="H111" s="29"/>
      <c r="I111" s="30"/>
      <c r="J111" s="30"/>
      <c r="K111" s="30"/>
      <c r="L111" s="30"/>
      <c r="M111" s="30"/>
      <c r="N111" s="30"/>
      <c r="O111" s="19"/>
      <c r="P111" s="27"/>
      <c r="Q111" s="15"/>
      <c r="R111" s="28"/>
      <c r="S111" s="29"/>
      <c r="T111" s="29"/>
      <c r="U111" s="30"/>
      <c r="V111" s="30"/>
      <c r="W111" s="30"/>
      <c r="X111" s="30"/>
      <c r="Y111" s="30"/>
      <c r="Z111" s="30"/>
      <c r="AA111" s="20"/>
      <c r="AB111" s="31"/>
      <c r="AC111" s="15"/>
      <c r="AD111" s="28"/>
      <c r="AE111" s="29"/>
      <c r="AF111" s="29"/>
      <c r="AG111" s="30"/>
      <c r="AH111" s="30"/>
      <c r="AI111" s="30"/>
      <c r="AJ111" s="30"/>
      <c r="AK111" s="30"/>
      <c r="AL111" s="30"/>
      <c r="AM111" s="12"/>
      <c r="AN111" s="11"/>
    </row>
    <row r="112" spans="39:40" ht="17.25" customHeight="1">
      <c r="AM112" s="2"/>
      <c r="AN112" s="10"/>
    </row>
    <row r="113" spans="1:40" ht="17.25" customHeight="1">
      <c r="A113" s="308" t="s">
        <v>276</v>
      </c>
      <c r="B113" s="308"/>
      <c r="C113" s="308"/>
      <c r="D113" s="7" t="s">
        <v>0</v>
      </c>
      <c r="E113" s="8"/>
      <c r="F113" s="7"/>
      <c r="G113" s="7"/>
      <c r="H113" s="309"/>
      <c r="I113" s="309"/>
      <c r="J113" s="309"/>
      <c r="K113" s="309"/>
      <c r="L113" s="7" t="s">
        <v>1</v>
      </c>
      <c r="M113" s="8"/>
      <c r="N113" s="7"/>
      <c r="O113" s="8"/>
      <c r="P113" s="309"/>
      <c r="Q113" s="309"/>
      <c r="R113" s="309"/>
      <c r="S113" s="309"/>
      <c r="T113" s="7" t="s">
        <v>15</v>
      </c>
      <c r="U113" s="8"/>
      <c r="V113" s="7"/>
      <c r="W113" s="9"/>
      <c r="X113" s="310"/>
      <c r="Y113" s="310"/>
      <c r="Z113" s="310"/>
      <c r="AA113" s="310"/>
      <c r="AB113" s="7" t="s">
        <v>14</v>
      </c>
      <c r="AC113" s="8"/>
      <c r="AD113" s="7"/>
      <c r="AE113" s="9"/>
      <c r="AF113" s="310">
        <f>IF(P113="","",P113-H113)</f>
      </c>
      <c r="AG113" s="310"/>
      <c r="AH113" s="310"/>
      <c r="AI113" s="310"/>
      <c r="AJ113" s="311" t="s">
        <v>2</v>
      </c>
      <c r="AK113" s="311"/>
      <c r="AL113" s="311"/>
      <c r="AM113" s="7">
        <f>AM102+1</f>
        <v>11</v>
      </c>
      <c r="AN113" s="10"/>
    </row>
    <row r="114" spans="1:40" ht="17.25" customHeight="1">
      <c r="A114" s="3"/>
      <c r="B114" s="312" t="s">
        <v>3</v>
      </c>
      <c r="C114" s="313"/>
      <c r="D114" s="313"/>
      <c r="E114" s="313"/>
      <c r="F114" s="313"/>
      <c r="G114" s="313"/>
      <c r="H114" s="313"/>
      <c r="I114" s="313"/>
      <c r="J114" s="313"/>
      <c r="K114" s="314"/>
      <c r="L114" s="312">
        <v>1</v>
      </c>
      <c r="M114" s="314"/>
      <c r="N114" s="312">
        <v>2</v>
      </c>
      <c r="O114" s="314"/>
      <c r="P114" s="312">
        <v>3</v>
      </c>
      <c r="Q114" s="314"/>
      <c r="R114" s="312">
        <v>4</v>
      </c>
      <c r="S114" s="314"/>
      <c r="T114" s="312">
        <v>5</v>
      </c>
      <c r="U114" s="314"/>
      <c r="V114" s="312">
        <v>6</v>
      </c>
      <c r="W114" s="314"/>
      <c r="X114" s="312">
        <v>7</v>
      </c>
      <c r="Y114" s="314"/>
      <c r="Z114" s="312">
        <v>8</v>
      </c>
      <c r="AA114" s="314"/>
      <c r="AB114" s="312">
        <v>9</v>
      </c>
      <c r="AC114" s="314"/>
      <c r="AD114" s="312">
        <v>10</v>
      </c>
      <c r="AE114" s="314"/>
      <c r="AF114" s="312">
        <v>11</v>
      </c>
      <c r="AG114" s="314"/>
      <c r="AH114" s="312">
        <v>12</v>
      </c>
      <c r="AI114" s="314"/>
      <c r="AJ114" s="312">
        <v>13</v>
      </c>
      <c r="AK114" s="314"/>
      <c r="AL114" s="312" t="s">
        <v>4</v>
      </c>
      <c r="AM114" s="314"/>
      <c r="AN114" s="5"/>
    </row>
    <row r="115" spans="1:41" ht="17.25" customHeight="1">
      <c r="A115" s="3"/>
      <c r="B115" s="315"/>
      <c r="C115" s="316"/>
      <c r="D115" s="316"/>
      <c r="E115" s="316"/>
      <c r="F115" s="316"/>
      <c r="G115" s="316"/>
      <c r="H115" s="316"/>
      <c r="I115" s="316"/>
      <c r="J115" s="317">
        <f>IF(B115="","",VLOOKUP(B115,'資料'!$B$3:$C$43,2,0))</f>
      </c>
      <c r="K115" s="318"/>
      <c r="L115" s="312"/>
      <c r="M115" s="314"/>
      <c r="N115" s="312"/>
      <c r="O115" s="314"/>
      <c r="P115" s="312"/>
      <c r="Q115" s="314"/>
      <c r="R115" s="312"/>
      <c r="S115" s="314"/>
      <c r="T115" s="312"/>
      <c r="U115" s="314"/>
      <c r="V115" s="312"/>
      <c r="W115" s="314"/>
      <c r="X115" s="312"/>
      <c r="Y115" s="314"/>
      <c r="Z115" s="312"/>
      <c r="AA115" s="314"/>
      <c r="AB115" s="312"/>
      <c r="AC115" s="314"/>
      <c r="AD115" s="312"/>
      <c r="AE115" s="314"/>
      <c r="AF115" s="312"/>
      <c r="AG115" s="314"/>
      <c r="AH115" s="312"/>
      <c r="AI115" s="314"/>
      <c r="AJ115" s="312"/>
      <c r="AK115" s="314"/>
      <c r="AL115" s="319">
        <f>IF(L115="","",SUM(J115:AJ115))</f>
      </c>
      <c r="AM115" s="320">
        <f>IF(AA115=0,"",IF(Z115=AA115+AE115+AF115+AG115+AK115,ROUND((AB115/AA115),3),"error"))</f>
      </c>
      <c r="AN115" s="2"/>
      <c r="AO115" s="1" t="s">
        <v>23</v>
      </c>
    </row>
    <row r="116" spans="1:42" ht="17.25" customHeight="1">
      <c r="A116" s="3"/>
      <c r="B116" s="321"/>
      <c r="C116" s="322"/>
      <c r="D116" s="322"/>
      <c r="E116" s="322"/>
      <c r="F116" s="322"/>
      <c r="G116" s="322"/>
      <c r="H116" s="322"/>
      <c r="I116" s="322"/>
      <c r="J116" s="317">
        <f>IF(B116="","",VLOOKUP(B116,'資料'!$B$3:$C$43,2,0))</f>
      </c>
      <c r="K116" s="318"/>
      <c r="L116" s="312"/>
      <c r="M116" s="314"/>
      <c r="N116" s="312"/>
      <c r="O116" s="314"/>
      <c r="P116" s="312"/>
      <c r="Q116" s="314"/>
      <c r="R116" s="312"/>
      <c r="S116" s="314"/>
      <c r="T116" s="312"/>
      <c r="U116" s="314"/>
      <c r="V116" s="312"/>
      <c r="W116" s="314"/>
      <c r="X116" s="312"/>
      <c r="Y116" s="314"/>
      <c r="Z116" s="312"/>
      <c r="AA116" s="314"/>
      <c r="AB116" s="312"/>
      <c r="AC116" s="314"/>
      <c r="AD116" s="312"/>
      <c r="AE116" s="314"/>
      <c r="AF116" s="312"/>
      <c r="AG116" s="314"/>
      <c r="AH116" s="312"/>
      <c r="AI116" s="314"/>
      <c r="AJ116" s="312"/>
      <c r="AK116" s="314"/>
      <c r="AL116" s="319">
        <f>IF(L116="","",SUM(J116:AJ116))</f>
      </c>
      <c r="AM116" s="320">
        <f>IF(AA116=0,"",IF(Z116=AA116+AE116+AF116+AG116+AK116,ROUND((AB116/AA116),3),"error"))</f>
      </c>
      <c r="AN116" s="2"/>
      <c r="AO116" s="323">
        <v>1</v>
      </c>
      <c r="AP116" s="324"/>
    </row>
    <row r="117" spans="1:40" ht="17.25" customHeight="1">
      <c r="A117" s="4"/>
      <c r="B117" s="325" t="s">
        <v>5</v>
      </c>
      <c r="C117" s="325"/>
      <c r="D117" s="325" t="s">
        <v>24</v>
      </c>
      <c r="E117" s="325"/>
      <c r="F117" s="326"/>
      <c r="G117" s="326"/>
      <c r="H117" s="326"/>
      <c r="I117" s="326"/>
      <c r="J117" s="325" t="s">
        <v>6</v>
      </c>
      <c r="K117" s="325"/>
      <c r="L117" s="326"/>
      <c r="M117" s="326"/>
      <c r="N117" s="326"/>
      <c r="O117" s="326"/>
      <c r="P117" s="325" t="s">
        <v>7</v>
      </c>
      <c r="Q117" s="325"/>
      <c r="R117" s="326"/>
      <c r="S117" s="326"/>
      <c r="T117" s="326"/>
      <c r="U117" s="326"/>
      <c r="V117" s="325" t="s">
        <v>8</v>
      </c>
      <c r="W117" s="325"/>
      <c r="X117" s="326"/>
      <c r="Y117" s="326"/>
      <c r="Z117" s="326"/>
      <c r="AA117" s="326"/>
      <c r="AB117" s="325" t="s">
        <v>9</v>
      </c>
      <c r="AC117" s="325"/>
      <c r="AD117" s="326"/>
      <c r="AE117" s="326"/>
      <c r="AF117" s="326"/>
      <c r="AG117" s="326"/>
      <c r="AH117" s="325" t="s">
        <v>16</v>
      </c>
      <c r="AI117" s="325"/>
      <c r="AJ117" s="326" t="s">
        <v>19</v>
      </c>
      <c r="AK117" s="326"/>
      <c r="AL117" s="326"/>
      <c r="AM117" s="326"/>
      <c r="AN117" s="2"/>
    </row>
    <row r="118" spans="1:40" ht="17.25" customHeight="1">
      <c r="A118" s="3"/>
      <c r="B118" s="327" t="s">
        <v>10</v>
      </c>
      <c r="C118" s="327"/>
      <c r="D118" s="327"/>
      <c r="E118" s="13" t="s">
        <v>11</v>
      </c>
      <c r="F118" s="13"/>
      <c r="G118" s="328">
        <f>IF(+B115="","",B115)</f>
      </c>
      <c r="H118" s="328"/>
      <c r="I118" s="328"/>
      <c r="J118" s="328"/>
      <c r="K118" s="328"/>
      <c r="L118" s="328"/>
      <c r="M118" s="328"/>
      <c r="N118" s="328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1" t="s">
        <v>25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N118" s="2"/>
    </row>
    <row r="119" spans="1:38" ht="17.25" customHeight="1">
      <c r="A119" s="4"/>
      <c r="B119" s="329" t="s">
        <v>10</v>
      </c>
      <c r="C119" s="329"/>
      <c r="D119" s="329"/>
      <c r="E119" s="12" t="s">
        <v>12</v>
      </c>
      <c r="F119" s="13"/>
      <c r="G119" s="328">
        <f>IF(+B116="","",B116)</f>
      </c>
      <c r="H119" s="328"/>
      <c r="I119" s="328"/>
      <c r="J119" s="328"/>
      <c r="K119" s="328"/>
      <c r="L119" s="328"/>
      <c r="M119" s="328"/>
      <c r="N119" s="328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1" t="s">
        <v>25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1:40" ht="17.25" customHeight="1">
      <c r="A120" s="15"/>
      <c r="B120" s="15" t="s">
        <v>17</v>
      </c>
      <c r="C120" s="15"/>
      <c r="D120" s="32" t="s">
        <v>18</v>
      </c>
      <c r="E120" s="22"/>
      <c r="F120" s="17"/>
      <c r="G120" s="18" t="s">
        <v>19</v>
      </c>
      <c r="H120" s="18"/>
      <c r="I120" s="23"/>
      <c r="J120" s="23"/>
      <c r="K120" s="23"/>
      <c r="L120" s="23"/>
      <c r="M120" s="23"/>
      <c r="N120" s="23"/>
      <c r="O120" s="24"/>
      <c r="P120" s="25" t="s">
        <v>20</v>
      </c>
      <c r="Q120" s="21"/>
      <c r="R120" s="17"/>
      <c r="S120" s="18" t="s">
        <v>19</v>
      </c>
      <c r="T120" s="18"/>
      <c r="U120" s="23"/>
      <c r="V120" s="23"/>
      <c r="W120" s="23"/>
      <c r="X120" s="23"/>
      <c r="Y120" s="23"/>
      <c r="Z120" s="23"/>
      <c r="AA120" s="20"/>
      <c r="AB120" s="26" t="s">
        <v>21</v>
      </c>
      <c r="AC120" s="22"/>
      <c r="AD120" s="17"/>
      <c r="AE120" s="18" t="s">
        <v>19</v>
      </c>
      <c r="AF120" s="18"/>
      <c r="AG120" s="23"/>
      <c r="AH120" s="23"/>
      <c r="AI120" s="23"/>
      <c r="AJ120" s="23"/>
      <c r="AK120" s="23"/>
      <c r="AL120" s="23"/>
      <c r="AM120" s="13"/>
      <c r="AN120" s="14"/>
    </row>
    <row r="121" spans="1:40" ht="17.25" customHeight="1">
      <c r="A121" s="15"/>
      <c r="B121" s="16" t="s">
        <v>22</v>
      </c>
      <c r="C121" s="16"/>
      <c r="D121" s="25" t="s">
        <v>18</v>
      </c>
      <c r="E121" s="21"/>
      <c r="F121" s="17"/>
      <c r="G121" s="18" t="s">
        <v>19</v>
      </c>
      <c r="H121" s="18"/>
      <c r="I121" s="23"/>
      <c r="J121" s="23"/>
      <c r="K121" s="23"/>
      <c r="L121" s="23"/>
      <c r="M121" s="23"/>
      <c r="N121" s="23"/>
      <c r="O121" s="19"/>
      <c r="P121" s="25" t="s">
        <v>20</v>
      </c>
      <c r="Q121" s="21"/>
      <c r="R121" s="17"/>
      <c r="S121" s="18" t="s">
        <v>19</v>
      </c>
      <c r="T121" s="18"/>
      <c r="U121" s="23"/>
      <c r="V121" s="23"/>
      <c r="W121" s="23"/>
      <c r="X121" s="23"/>
      <c r="Y121" s="23"/>
      <c r="Z121" s="23"/>
      <c r="AA121" s="20"/>
      <c r="AB121" s="26" t="s">
        <v>21</v>
      </c>
      <c r="AC121" s="22"/>
      <c r="AD121" s="17"/>
      <c r="AE121" s="18" t="s">
        <v>19</v>
      </c>
      <c r="AF121" s="18"/>
      <c r="AG121" s="23"/>
      <c r="AH121" s="23"/>
      <c r="AI121" s="23"/>
      <c r="AJ121" s="23"/>
      <c r="AK121" s="23"/>
      <c r="AL121" s="23"/>
      <c r="AM121" s="12"/>
      <c r="AN121" s="11"/>
    </row>
    <row r="122" spans="1:40" ht="17.25" customHeight="1">
      <c r="A122" s="15"/>
      <c r="B122" s="16"/>
      <c r="C122" s="16"/>
      <c r="D122" s="27"/>
      <c r="E122" s="15"/>
      <c r="F122" s="28"/>
      <c r="G122" s="29"/>
      <c r="H122" s="29"/>
      <c r="I122" s="30"/>
      <c r="J122" s="30"/>
      <c r="K122" s="30"/>
      <c r="L122" s="30"/>
      <c r="M122" s="30"/>
      <c r="N122" s="30"/>
      <c r="O122" s="19"/>
      <c r="P122" s="27"/>
      <c r="Q122" s="15"/>
      <c r="R122" s="28"/>
      <c r="S122" s="29"/>
      <c r="T122" s="29"/>
      <c r="U122" s="30"/>
      <c r="V122" s="30"/>
      <c r="W122" s="30"/>
      <c r="X122" s="30"/>
      <c r="Y122" s="30"/>
      <c r="Z122" s="30"/>
      <c r="AA122" s="20"/>
      <c r="AB122" s="31"/>
      <c r="AC122" s="15"/>
      <c r="AD122" s="28"/>
      <c r="AE122" s="29"/>
      <c r="AF122" s="29"/>
      <c r="AG122" s="30"/>
      <c r="AH122" s="30"/>
      <c r="AI122" s="30"/>
      <c r="AJ122" s="30"/>
      <c r="AK122" s="30"/>
      <c r="AL122" s="30"/>
      <c r="AM122" s="12"/>
      <c r="AN122" s="11"/>
    </row>
    <row r="123" spans="39:40" ht="17.25" customHeight="1">
      <c r="AM123" s="2"/>
      <c r="AN123" s="10"/>
    </row>
    <row r="124" spans="1:40" ht="17.25" customHeight="1">
      <c r="A124" s="308" t="s">
        <v>276</v>
      </c>
      <c r="B124" s="308"/>
      <c r="C124" s="308"/>
      <c r="D124" s="7" t="s">
        <v>0</v>
      </c>
      <c r="E124" s="8"/>
      <c r="F124" s="7"/>
      <c r="G124" s="7"/>
      <c r="H124" s="309"/>
      <c r="I124" s="309"/>
      <c r="J124" s="309"/>
      <c r="K124" s="309"/>
      <c r="L124" s="7" t="s">
        <v>1</v>
      </c>
      <c r="M124" s="8"/>
      <c r="N124" s="7"/>
      <c r="O124" s="8"/>
      <c r="P124" s="309"/>
      <c r="Q124" s="309"/>
      <c r="R124" s="309"/>
      <c r="S124" s="309"/>
      <c r="T124" s="7" t="s">
        <v>15</v>
      </c>
      <c r="U124" s="8"/>
      <c r="V124" s="7"/>
      <c r="W124" s="9"/>
      <c r="X124" s="310"/>
      <c r="Y124" s="310"/>
      <c r="Z124" s="310"/>
      <c r="AA124" s="310"/>
      <c r="AB124" s="7" t="s">
        <v>14</v>
      </c>
      <c r="AC124" s="8"/>
      <c r="AD124" s="7"/>
      <c r="AE124" s="9"/>
      <c r="AF124" s="310">
        <f>IF(P124="","",P124-H124)</f>
      </c>
      <c r="AG124" s="310"/>
      <c r="AH124" s="310"/>
      <c r="AI124" s="310"/>
      <c r="AJ124" s="311" t="s">
        <v>2</v>
      </c>
      <c r="AK124" s="311"/>
      <c r="AL124" s="311"/>
      <c r="AM124" s="7">
        <f>AM113+1</f>
        <v>12</v>
      </c>
      <c r="AN124" s="10"/>
    </row>
    <row r="125" spans="1:40" ht="17.25" customHeight="1">
      <c r="A125" s="3"/>
      <c r="B125" s="312" t="s">
        <v>3</v>
      </c>
      <c r="C125" s="313"/>
      <c r="D125" s="313"/>
      <c r="E125" s="313"/>
      <c r="F125" s="313"/>
      <c r="G125" s="313"/>
      <c r="H125" s="313"/>
      <c r="I125" s="313"/>
      <c r="J125" s="313"/>
      <c r="K125" s="314"/>
      <c r="L125" s="312">
        <v>1</v>
      </c>
      <c r="M125" s="314"/>
      <c r="N125" s="312">
        <v>2</v>
      </c>
      <c r="O125" s="314"/>
      <c r="P125" s="312">
        <v>3</v>
      </c>
      <c r="Q125" s="314"/>
      <c r="R125" s="312">
        <v>4</v>
      </c>
      <c r="S125" s="314"/>
      <c r="T125" s="312">
        <v>5</v>
      </c>
      <c r="U125" s="314"/>
      <c r="V125" s="312">
        <v>6</v>
      </c>
      <c r="W125" s="314"/>
      <c r="X125" s="312">
        <v>7</v>
      </c>
      <c r="Y125" s="314"/>
      <c r="Z125" s="312">
        <v>8</v>
      </c>
      <c r="AA125" s="314"/>
      <c r="AB125" s="312">
        <v>9</v>
      </c>
      <c r="AC125" s="314"/>
      <c r="AD125" s="312">
        <v>10</v>
      </c>
      <c r="AE125" s="314"/>
      <c r="AF125" s="312">
        <v>11</v>
      </c>
      <c r="AG125" s="314"/>
      <c r="AH125" s="312">
        <v>12</v>
      </c>
      <c r="AI125" s="314"/>
      <c r="AJ125" s="312">
        <v>13</v>
      </c>
      <c r="AK125" s="314"/>
      <c r="AL125" s="312" t="s">
        <v>4</v>
      </c>
      <c r="AM125" s="314"/>
      <c r="AN125" s="5"/>
    </row>
    <row r="126" spans="1:41" ht="17.25" customHeight="1">
      <c r="A126" s="3"/>
      <c r="B126" s="315"/>
      <c r="C126" s="316"/>
      <c r="D126" s="316"/>
      <c r="E126" s="316"/>
      <c r="F126" s="316"/>
      <c r="G126" s="316"/>
      <c r="H126" s="316"/>
      <c r="I126" s="316"/>
      <c r="J126" s="317">
        <f>IF(B126="","",VLOOKUP(B126,'資料'!$B$3:$C$43,2,0))</f>
      </c>
      <c r="K126" s="318"/>
      <c r="L126" s="312"/>
      <c r="M126" s="314"/>
      <c r="N126" s="312"/>
      <c r="O126" s="314"/>
      <c r="P126" s="312"/>
      <c r="Q126" s="314"/>
      <c r="R126" s="312"/>
      <c r="S126" s="314"/>
      <c r="T126" s="312"/>
      <c r="U126" s="314"/>
      <c r="V126" s="312"/>
      <c r="W126" s="314"/>
      <c r="X126" s="312"/>
      <c r="Y126" s="314"/>
      <c r="Z126" s="312"/>
      <c r="AA126" s="314"/>
      <c r="AB126" s="312"/>
      <c r="AC126" s="314"/>
      <c r="AD126" s="312"/>
      <c r="AE126" s="314"/>
      <c r="AF126" s="312"/>
      <c r="AG126" s="314"/>
      <c r="AH126" s="312"/>
      <c r="AI126" s="314"/>
      <c r="AJ126" s="312"/>
      <c r="AK126" s="314"/>
      <c r="AL126" s="319">
        <f>IF(L126="","",SUM(J126:AJ126))</f>
      </c>
      <c r="AM126" s="320">
        <f>IF(AA126=0,"",IF(Z126=AA126+AE126+AF126+AG126+AK126,ROUND((AB126/AA126),3),"error"))</f>
      </c>
      <c r="AN126" s="2"/>
      <c r="AO126" s="1" t="s">
        <v>23</v>
      </c>
    </row>
    <row r="127" spans="1:42" ht="17.25" customHeight="1">
      <c r="A127" s="3"/>
      <c r="B127" s="321"/>
      <c r="C127" s="322"/>
      <c r="D127" s="322"/>
      <c r="E127" s="322"/>
      <c r="F127" s="322"/>
      <c r="G127" s="322"/>
      <c r="H127" s="322"/>
      <c r="I127" s="322"/>
      <c r="J127" s="317">
        <f>IF(B127="","",VLOOKUP(B127,'資料'!$B$3:$C$43,2,0))</f>
      </c>
      <c r="K127" s="318"/>
      <c r="L127" s="312"/>
      <c r="M127" s="314"/>
      <c r="N127" s="312"/>
      <c r="O127" s="314"/>
      <c r="P127" s="312"/>
      <c r="Q127" s="314"/>
      <c r="R127" s="312"/>
      <c r="S127" s="314"/>
      <c r="T127" s="312"/>
      <c r="U127" s="314"/>
      <c r="V127" s="312"/>
      <c r="W127" s="314"/>
      <c r="X127" s="312"/>
      <c r="Y127" s="314"/>
      <c r="Z127" s="312"/>
      <c r="AA127" s="314"/>
      <c r="AB127" s="312"/>
      <c r="AC127" s="314"/>
      <c r="AD127" s="312"/>
      <c r="AE127" s="314"/>
      <c r="AF127" s="312"/>
      <c r="AG127" s="314"/>
      <c r="AH127" s="312"/>
      <c r="AI127" s="314"/>
      <c r="AJ127" s="312"/>
      <c r="AK127" s="314"/>
      <c r="AL127" s="319">
        <f>IF(L127="","",SUM(J127:AJ127))</f>
      </c>
      <c r="AM127" s="320">
        <f>IF(AA127=0,"",IF(Z127=AA127+AE127+AF127+AG127+AK127,ROUND((AB127/AA127),3),"error"))</f>
      </c>
      <c r="AN127" s="2"/>
      <c r="AO127" s="323">
        <v>1</v>
      </c>
      <c r="AP127" s="324"/>
    </row>
    <row r="128" spans="1:40" ht="17.25" customHeight="1">
      <c r="A128" s="4"/>
      <c r="B128" s="325" t="s">
        <v>5</v>
      </c>
      <c r="C128" s="325"/>
      <c r="D128" s="325" t="s">
        <v>24</v>
      </c>
      <c r="E128" s="325"/>
      <c r="F128" s="326"/>
      <c r="G128" s="326"/>
      <c r="H128" s="326"/>
      <c r="I128" s="326"/>
      <c r="J128" s="325" t="s">
        <v>6</v>
      </c>
      <c r="K128" s="325"/>
      <c r="L128" s="326"/>
      <c r="M128" s="326"/>
      <c r="N128" s="326"/>
      <c r="O128" s="326"/>
      <c r="P128" s="325" t="s">
        <v>7</v>
      </c>
      <c r="Q128" s="325"/>
      <c r="R128" s="326"/>
      <c r="S128" s="326"/>
      <c r="T128" s="326"/>
      <c r="U128" s="326"/>
      <c r="V128" s="325" t="s">
        <v>8</v>
      </c>
      <c r="W128" s="325"/>
      <c r="X128" s="326"/>
      <c r="Y128" s="326"/>
      <c r="Z128" s="326"/>
      <c r="AA128" s="326"/>
      <c r="AB128" s="325" t="s">
        <v>9</v>
      </c>
      <c r="AC128" s="325"/>
      <c r="AD128" s="326"/>
      <c r="AE128" s="326"/>
      <c r="AF128" s="326"/>
      <c r="AG128" s="326"/>
      <c r="AH128" s="325" t="s">
        <v>16</v>
      </c>
      <c r="AI128" s="325"/>
      <c r="AJ128" s="326" t="s">
        <v>19</v>
      </c>
      <c r="AK128" s="326"/>
      <c r="AL128" s="326"/>
      <c r="AM128" s="326"/>
      <c r="AN128" s="2"/>
    </row>
    <row r="129" spans="1:40" ht="17.25" customHeight="1">
      <c r="A129" s="3"/>
      <c r="B129" s="327" t="s">
        <v>10</v>
      </c>
      <c r="C129" s="327"/>
      <c r="D129" s="327"/>
      <c r="E129" s="13" t="s">
        <v>11</v>
      </c>
      <c r="F129" s="13"/>
      <c r="G129" s="328">
        <f>IF(+B126="","",B126)</f>
      </c>
      <c r="H129" s="328"/>
      <c r="I129" s="328"/>
      <c r="J129" s="328"/>
      <c r="K129" s="328"/>
      <c r="L129" s="328"/>
      <c r="M129" s="328"/>
      <c r="N129" s="328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1" t="s">
        <v>25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N129" s="2"/>
    </row>
    <row r="130" spans="1:38" ht="17.25" customHeight="1">
      <c r="A130" s="4"/>
      <c r="B130" s="329" t="s">
        <v>10</v>
      </c>
      <c r="C130" s="329"/>
      <c r="D130" s="329"/>
      <c r="E130" s="12" t="s">
        <v>12</v>
      </c>
      <c r="F130" s="13"/>
      <c r="G130" s="328">
        <f>IF(+B127="","",B127)</f>
      </c>
      <c r="H130" s="328"/>
      <c r="I130" s="328"/>
      <c r="J130" s="328"/>
      <c r="K130" s="328"/>
      <c r="L130" s="328"/>
      <c r="M130" s="328"/>
      <c r="N130" s="328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1" t="s">
        <v>25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40" ht="17.25" customHeight="1">
      <c r="A131" s="15"/>
      <c r="B131" s="15" t="s">
        <v>17</v>
      </c>
      <c r="C131" s="15"/>
      <c r="D131" s="32" t="s">
        <v>18</v>
      </c>
      <c r="E131" s="22"/>
      <c r="F131" s="17"/>
      <c r="G131" s="18" t="s">
        <v>19</v>
      </c>
      <c r="H131" s="18"/>
      <c r="I131" s="23"/>
      <c r="J131" s="23"/>
      <c r="K131" s="23"/>
      <c r="L131" s="23"/>
      <c r="M131" s="23"/>
      <c r="N131" s="23"/>
      <c r="O131" s="24"/>
      <c r="P131" s="25" t="s">
        <v>20</v>
      </c>
      <c r="Q131" s="21"/>
      <c r="R131" s="17"/>
      <c r="S131" s="18" t="s">
        <v>19</v>
      </c>
      <c r="T131" s="18"/>
      <c r="U131" s="23"/>
      <c r="V131" s="23"/>
      <c r="W131" s="23"/>
      <c r="X131" s="23"/>
      <c r="Y131" s="23"/>
      <c r="Z131" s="23"/>
      <c r="AA131" s="20"/>
      <c r="AB131" s="26" t="s">
        <v>21</v>
      </c>
      <c r="AC131" s="22"/>
      <c r="AD131" s="17"/>
      <c r="AE131" s="18" t="s">
        <v>19</v>
      </c>
      <c r="AF131" s="18"/>
      <c r="AG131" s="23"/>
      <c r="AH131" s="23"/>
      <c r="AI131" s="23"/>
      <c r="AJ131" s="23"/>
      <c r="AK131" s="23"/>
      <c r="AL131" s="23"/>
      <c r="AM131" s="13"/>
      <c r="AN131" s="14"/>
    </row>
    <row r="132" spans="1:40" ht="17.25" customHeight="1">
      <c r="A132" s="15"/>
      <c r="B132" s="16" t="s">
        <v>22</v>
      </c>
      <c r="C132" s="16"/>
      <c r="D132" s="25" t="s">
        <v>18</v>
      </c>
      <c r="E132" s="21"/>
      <c r="F132" s="17"/>
      <c r="G132" s="18" t="s">
        <v>19</v>
      </c>
      <c r="H132" s="18"/>
      <c r="I132" s="23"/>
      <c r="J132" s="23"/>
      <c r="K132" s="23"/>
      <c r="L132" s="23"/>
      <c r="M132" s="23"/>
      <c r="N132" s="23"/>
      <c r="O132" s="19"/>
      <c r="P132" s="25" t="s">
        <v>20</v>
      </c>
      <c r="Q132" s="21"/>
      <c r="R132" s="17"/>
      <c r="S132" s="18" t="s">
        <v>19</v>
      </c>
      <c r="T132" s="18"/>
      <c r="U132" s="23"/>
      <c r="V132" s="23"/>
      <c r="W132" s="23"/>
      <c r="X132" s="23"/>
      <c r="Y132" s="23"/>
      <c r="Z132" s="23"/>
      <c r="AA132" s="20"/>
      <c r="AB132" s="26" t="s">
        <v>21</v>
      </c>
      <c r="AC132" s="22"/>
      <c r="AD132" s="17"/>
      <c r="AE132" s="18" t="s">
        <v>19</v>
      </c>
      <c r="AF132" s="18"/>
      <c r="AG132" s="23"/>
      <c r="AH132" s="23"/>
      <c r="AI132" s="23"/>
      <c r="AJ132" s="23"/>
      <c r="AK132" s="23"/>
      <c r="AL132" s="23"/>
      <c r="AM132" s="12"/>
      <c r="AN132" s="11"/>
    </row>
    <row r="133" spans="1:40" ht="17.25" customHeight="1">
      <c r="A133" s="15"/>
      <c r="B133" s="16"/>
      <c r="C133" s="16"/>
      <c r="D133" s="27"/>
      <c r="E133" s="15"/>
      <c r="F133" s="28"/>
      <c r="G133" s="29"/>
      <c r="H133" s="29"/>
      <c r="I133" s="30"/>
      <c r="J133" s="30"/>
      <c r="K133" s="30"/>
      <c r="L133" s="30"/>
      <c r="M133" s="30"/>
      <c r="N133" s="30"/>
      <c r="O133" s="19"/>
      <c r="P133" s="27"/>
      <c r="Q133" s="15"/>
      <c r="R133" s="28"/>
      <c r="S133" s="29"/>
      <c r="T133" s="29"/>
      <c r="U133" s="30"/>
      <c r="V133" s="30"/>
      <c r="W133" s="30"/>
      <c r="X133" s="30"/>
      <c r="Y133" s="30"/>
      <c r="Z133" s="30"/>
      <c r="AA133" s="20"/>
      <c r="AB133" s="31"/>
      <c r="AC133" s="15"/>
      <c r="AD133" s="28"/>
      <c r="AE133" s="29"/>
      <c r="AF133" s="29"/>
      <c r="AG133" s="30"/>
      <c r="AH133" s="30"/>
      <c r="AI133" s="30"/>
      <c r="AJ133" s="30"/>
      <c r="AK133" s="30"/>
      <c r="AL133" s="30"/>
      <c r="AM133" s="12"/>
      <c r="AN133" s="11"/>
    </row>
    <row r="134" spans="39:40" ht="17.25" customHeight="1">
      <c r="AM134" s="2"/>
      <c r="AN134" s="10"/>
    </row>
    <row r="135" spans="1:40" ht="17.25" customHeight="1">
      <c r="A135" s="308" t="s">
        <v>276</v>
      </c>
      <c r="B135" s="308"/>
      <c r="C135" s="308"/>
      <c r="D135" s="7" t="s">
        <v>0</v>
      </c>
      <c r="E135" s="8"/>
      <c r="F135" s="7"/>
      <c r="G135" s="7"/>
      <c r="H135" s="309"/>
      <c r="I135" s="309"/>
      <c r="J135" s="309"/>
      <c r="K135" s="309"/>
      <c r="L135" s="7" t="s">
        <v>1</v>
      </c>
      <c r="M135" s="8"/>
      <c r="N135" s="7"/>
      <c r="O135" s="8"/>
      <c r="P135" s="309"/>
      <c r="Q135" s="309"/>
      <c r="R135" s="309"/>
      <c r="S135" s="309"/>
      <c r="T135" s="7" t="s">
        <v>15</v>
      </c>
      <c r="U135" s="8"/>
      <c r="V135" s="7"/>
      <c r="W135" s="9"/>
      <c r="X135" s="310"/>
      <c r="Y135" s="310"/>
      <c r="Z135" s="310"/>
      <c r="AA135" s="310"/>
      <c r="AB135" s="7" t="s">
        <v>14</v>
      </c>
      <c r="AC135" s="8"/>
      <c r="AD135" s="7"/>
      <c r="AE135" s="9"/>
      <c r="AF135" s="310">
        <f>IF(P135="","",P135-H135)</f>
      </c>
      <c r="AG135" s="310"/>
      <c r="AH135" s="310"/>
      <c r="AI135" s="310"/>
      <c r="AJ135" s="311" t="s">
        <v>2</v>
      </c>
      <c r="AK135" s="311"/>
      <c r="AL135" s="311"/>
      <c r="AM135" s="7">
        <f>AM124+1</f>
        <v>13</v>
      </c>
      <c r="AN135" s="10"/>
    </row>
    <row r="136" spans="1:40" ht="17.25" customHeight="1">
      <c r="A136" s="3"/>
      <c r="B136" s="312" t="s">
        <v>3</v>
      </c>
      <c r="C136" s="313"/>
      <c r="D136" s="313"/>
      <c r="E136" s="313"/>
      <c r="F136" s="313"/>
      <c r="G136" s="313"/>
      <c r="H136" s="313"/>
      <c r="I136" s="313"/>
      <c r="J136" s="313"/>
      <c r="K136" s="314"/>
      <c r="L136" s="312">
        <v>1</v>
      </c>
      <c r="M136" s="314"/>
      <c r="N136" s="312">
        <v>2</v>
      </c>
      <c r="O136" s="314"/>
      <c r="P136" s="312">
        <v>3</v>
      </c>
      <c r="Q136" s="314"/>
      <c r="R136" s="312">
        <v>4</v>
      </c>
      <c r="S136" s="314"/>
      <c r="T136" s="312">
        <v>5</v>
      </c>
      <c r="U136" s="314"/>
      <c r="V136" s="312">
        <v>6</v>
      </c>
      <c r="W136" s="314"/>
      <c r="X136" s="312">
        <v>7</v>
      </c>
      <c r="Y136" s="314"/>
      <c r="Z136" s="312">
        <v>8</v>
      </c>
      <c r="AA136" s="314"/>
      <c r="AB136" s="312">
        <v>9</v>
      </c>
      <c r="AC136" s="314"/>
      <c r="AD136" s="312">
        <v>10</v>
      </c>
      <c r="AE136" s="314"/>
      <c r="AF136" s="312">
        <v>11</v>
      </c>
      <c r="AG136" s="314"/>
      <c r="AH136" s="312">
        <v>12</v>
      </c>
      <c r="AI136" s="314"/>
      <c r="AJ136" s="312">
        <v>13</v>
      </c>
      <c r="AK136" s="314"/>
      <c r="AL136" s="312" t="s">
        <v>4</v>
      </c>
      <c r="AM136" s="314"/>
      <c r="AN136" s="5"/>
    </row>
    <row r="137" spans="1:41" ht="17.25" customHeight="1">
      <c r="A137" s="3"/>
      <c r="B137" s="315"/>
      <c r="C137" s="316"/>
      <c r="D137" s="316"/>
      <c r="E137" s="316"/>
      <c r="F137" s="316"/>
      <c r="G137" s="316"/>
      <c r="H137" s="316"/>
      <c r="I137" s="316"/>
      <c r="J137" s="317">
        <f>IF(B137="","",VLOOKUP(B137,'資料'!$B$3:$C$43,2,0))</f>
      </c>
      <c r="K137" s="318"/>
      <c r="L137" s="312"/>
      <c r="M137" s="314"/>
      <c r="N137" s="312"/>
      <c r="O137" s="314"/>
      <c r="P137" s="312"/>
      <c r="Q137" s="314"/>
      <c r="R137" s="312"/>
      <c r="S137" s="314"/>
      <c r="T137" s="312"/>
      <c r="U137" s="314"/>
      <c r="V137" s="312"/>
      <c r="W137" s="314"/>
      <c r="X137" s="312"/>
      <c r="Y137" s="314"/>
      <c r="Z137" s="312"/>
      <c r="AA137" s="314"/>
      <c r="AB137" s="312"/>
      <c r="AC137" s="314"/>
      <c r="AD137" s="312"/>
      <c r="AE137" s="314"/>
      <c r="AF137" s="312"/>
      <c r="AG137" s="314"/>
      <c r="AH137" s="312"/>
      <c r="AI137" s="314"/>
      <c r="AJ137" s="312"/>
      <c r="AK137" s="314"/>
      <c r="AL137" s="319">
        <f>IF(L137="","",SUM(J137:AJ137))</f>
      </c>
      <c r="AM137" s="320">
        <f>IF(AA137=0,"",IF(Z137=AA137+AE137+AF137+AG137+AK137,ROUND((AB137/AA137),3),"error"))</f>
      </c>
      <c r="AN137" s="2"/>
      <c r="AO137" s="1" t="s">
        <v>23</v>
      </c>
    </row>
    <row r="138" spans="1:42" ht="17.25" customHeight="1">
      <c r="A138" s="3"/>
      <c r="B138" s="321"/>
      <c r="C138" s="322"/>
      <c r="D138" s="322"/>
      <c r="E138" s="322"/>
      <c r="F138" s="322"/>
      <c r="G138" s="322"/>
      <c r="H138" s="322"/>
      <c r="I138" s="322"/>
      <c r="J138" s="317">
        <f>IF(B138="","",VLOOKUP(B138,'資料'!$B$3:$C$43,2,0))</f>
      </c>
      <c r="K138" s="318"/>
      <c r="L138" s="312"/>
      <c r="M138" s="314"/>
      <c r="N138" s="312"/>
      <c r="O138" s="314"/>
      <c r="P138" s="312"/>
      <c r="Q138" s="314"/>
      <c r="R138" s="312"/>
      <c r="S138" s="314"/>
      <c r="T138" s="312"/>
      <c r="U138" s="314"/>
      <c r="V138" s="312"/>
      <c r="W138" s="314"/>
      <c r="X138" s="312"/>
      <c r="Y138" s="314"/>
      <c r="Z138" s="312"/>
      <c r="AA138" s="314"/>
      <c r="AB138" s="312"/>
      <c r="AC138" s="314"/>
      <c r="AD138" s="312"/>
      <c r="AE138" s="314"/>
      <c r="AF138" s="312"/>
      <c r="AG138" s="314"/>
      <c r="AH138" s="312"/>
      <c r="AI138" s="314"/>
      <c r="AJ138" s="312"/>
      <c r="AK138" s="314"/>
      <c r="AL138" s="319">
        <f>IF(L138="","",SUM(J138:AJ138))</f>
      </c>
      <c r="AM138" s="320">
        <f>IF(AA138=0,"",IF(Z138=AA138+AE138+AF138+AG138+AK138,ROUND((AB138/AA138),3),"error"))</f>
      </c>
      <c r="AN138" s="2"/>
      <c r="AO138" s="323">
        <v>1</v>
      </c>
      <c r="AP138" s="324"/>
    </row>
    <row r="139" spans="1:40" ht="17.25" customHeight="1">
      <c r="A139" s="4"/>
      <c r="B139" s="325" t="s">
        <v>5</v>
      </c>
      <c r="C139" s="325"/>
      <c r="D139" s="325" t="s">
        <v>24</v>
      </c>
      <c r="E139" s="325"/>
      <c r="F139" s="326"/>
      <c r="G139" s="326"/>
      <c r="H139" s="326"/>
      <c r="I139" s="326"/>
      <c r="J139" s="325" t="s">
        <v>6</v>
      </c>
      <c r="K139" s="325"/>
      <c r="L139" s="326"/>
      <c r="M139" s="326"/>
      <c r="N139" s="326"/>
      <c r="O139" s="326"/>
      <c r="P139" s="325" t="s">
        <v>7</v>
      </c>
      <c r="Q139" s="325"/>
      <c r="R139" s="326"/>
      <c r="S139" s="326"/>
      <c r="T139" s="326"/>
      <c r="U139" s="326"/>
      <c r="V139" s="325" t="s">
        <v>8</v>
      </c>
      <c r="W139" s="325"/>
      <c r="X139" s="326"/>
      <c r="Y139" s="326"/>
      <c r="Z139" s="326"/>
      <c r="AA139" s="326"/>
      <c r="AB139" s="325" t="s">
        <v>9</v>
      </c>
      <c r="AC139" s="325"/>
      <c r="AD139" s="326"/>
      <c r="AE139" s="326"/>
      <c r="AF139" s="326"/>
      <c r="AG139" s="326"/>
      <c r="AH139" s="325" t="s">
        <v>16</v>
      </c>
      <c r="AI139" s="325"/>
      <c r="AJ139" s="326" t="s">
        <v>19</v>
      </c>
      <c r="AK139" s="326"/>
      <c r="AL139" s="326"/>
      <c r="AM139" s="326"/>
      <c r="AN139" s="2"/>
    </row>
    <row r="140" spans="1:40" ht="17.25" customHeight="1">
      <c r="A140" s="3"/>
      <c r="B140" s="327" t="s">
        <v>10</v>
      </c>
      <c r="C140" s="327"/>
      <c r="D140" s="327"/>
      <c r="E140" s="13" t="s">
        <v>11</v>
      </c>
      <c r="F140" s="13"/>
      <c r="G140" s="328">
        <f>IF(+B137="","",B137)</f>
      </c>
      <c r="H140" s="328"/>
      <c r="I140" s="328"/>
      <c r="J140" s="328"/>
      <c r="K140" s="328"/>
      <c r="L140" s="328"/>
      <c r="M140" s="328"/>
      <c r="N140" s="328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1" t="s">
        <v>25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N140" s="2"/>
    </row>
    <row r="141" spans="1:38" ht="17.25" customHeight="1">
      <c r="A141" s="4"/>
      <c r="B141" s="329" t="s">
        <v>10</v>
      </c>
      <c r="C141" s="329"/>
      <c r="D141" s="329"/>
      <c r="E141" s="12" t="s">
        <v>12</v>
      </c>
      <c r="F141" s="13"/>
      <c r="G141" s="328">
        <f>IF(+B138="","",B138)</f>
      </c>
      <c r="H141" s="328"/>
      <c r="I141" s="328"/>
      <c r="J141" s="328"/>
      <c r="K141" s="328"/>
      <c r="L141" s="328"/>
      <c r="M141" s="328"/>
      <c r="N141" s="328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1" t="s">
        <v>25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40" ht="17.25" customHeight="1">
      <c r="A142" s="15"/>
      <c r="B142" s="15" t="s">
        <v>17</v>
      </c>
      <c r="C142" s="15"/>
      <c r="D142" s="32" t="s">
        <v>18</v>
      </c>
      <c r="E142" s="22"/>
      <c r="F142" s="17"/>
      <c r="G142" s="18" t="s">
        <v>19</v>
      </c>
      <c r="H142" s="18"/>
      <c r="I142" s="23"/>
      <c r="J142" s="23"/>
      <c r="K142" s="23"/>
      <c r="L142" s="23"/>
      <c r="M142" s="23"/>
      <c r="N142" s="23"/>
      <c r="O142" s="24"/>
      <c r="P142" s="25" t="s">
        <v>20</v>
      </c>
      <c r="Q142" s="21"/>
      <c r="R142" s="17"/>
      <c r="S142" s="18" t="s">
        <v>19</v>
      </c>
      <c r="T142" s="18"/>
      <c r="U142" s="23"/>
      <c r="V142" s="23"/>
      <c r="W142" s="23"/>
      <c r="X142" s="23"/>
      <c r="Y142" s="23"/>
      <c r="Z142" s="23"/>
      <c r="AA142" s="20"/>
      <c r="AB142" s="26" t="s">
        <v>21</v>
      </c>
      <c r="AC142" s="22"/>
      <c r="AD142" s="17"/>
      <c r="AE142" s="18" t="s">
        <v>19</v>
      </c>
      <c r="AF142" s="18"/>
      <c r="AG142" s="23"/>
      <c r="AH142" s="23"/>
      <c r="AI142" s="23"/>
      <c r="AJ142" s="23"/>
      <c r="AK142" s="23"/>
      <c r="AL142" s="23"/>
      <c r="AM142" s="13"/>
      <c r="AN142" s="14"/>
    </row>
    <row r="143" spans="1:40" ht="17.25" customHeight="1">
      <c r="A143" s="15"/>
      <c r="B143" s="16" t="s">
        <v>22</v>
      </c>
      <c r="C143" s="16"/>
      <c r="D143" s="25" t="s">
        <v>18</v>
      </c>
      <c r="E143" s="21"/>
      <c r="F143" s="17"/>
      <c r="G143" s="18" t="s">
        <v>19</v>
      </c>
      <c r="H143" s="18"/>
      <c r="I143" s="23"/>
      <c r="J143" s="23"/>
      <c r="K143" s="23"/>
      <c r="L143" s="23"/>
      <c r="M143" s="23"/>
      <c r="N143" s="23"/>
      <c r="O143" s="19"/>
      <c r="P143" s="25" t="s">
        <v>20</v>
      </c>
      <c r="Q143" s="21"/>
      <c r="R143" s="17"/>
      <c r="S143" s="18" t="s">
        <v>19</v>
      </c>
      <c r="T143" s="18"/>
      <c r="U143" s="23"/>
      <c r="V143" s="23"/>
      <c r="W143" s="23"/>
      <c r="X143" s="23"/>
      <c r="Y143" s="23"/>
      <c r="Z143" s="23"/>
      <c r="AA143" s="20"/>
      <c r="AB143" s="26" t="s">
        <v>21</v>
      </c>
      <c r="AC143" s="22"/>
      <c r="AD143" s="17"/>
      <c r="AE143" s="18" t="s">
        <v>19</v>
      </c>
      <c r="AF143" s="18"/>
      <c r="AG143" s="23"/>
      <c r="AH143" s="23"/>
      <c r="AI143" s="23"/>
      <c r="AJ143" s="23"/>
      <c r="AK143" s="23"/>
      <c r="AL143" s="23"/>
      <c r="AM143" s="12"/>
      <c r="AN143" s="11"/>
    </row>
    <row r="144" spans="1:40" ht="17.25" customHeight="1">
      <c r="A144" s="15"/>
      <c r="B144" s="16"/>
      <c r="C144" s="16"/>
      <c r="D144" s="27"/>
      <c r="E144" s="15"/>
      <c r="F144" s="28"/>
      <c r="G144" s="29"/>
      <c r="H144" s="29"/>
      <c r="I144" s="30"/>
      <c r="J144" s="30"/>
      <c r="K144" s="30"/>
      <c r="L144" s="30"/>
      <c r="M144" s="30"/>
      <c r="N144" s="30"/>
      <c r="O144" s="19"/>
      <c r="P144" s="27"/>
      <c r="Q144" s="15"/>
      <c r="R144" s="28"/>
      <c r="S144" s="29"/>
      <c r="T144" s="29"/>
      <c r="U144" s="30"/>
      <c r="V144" s="30"/>
      <c r="W144" s="30"/>
      <c r="X144" s="30"/>
      <c r="Y144" s="30"/>
      <c r="Z144" s="30"/>
      <c r="AA144" s="20"/>
      <c r="AB144" s="31"/>
      <c r="AC144" s="15"/>
      <c r="AD144" s="28"/>
      <c r="AE144" s="29"/>
      <c r="AF144" s="29"/>
      <c r="AG144" s="30"/>
      <c r="AH144" s="30"/>
      <c r="AI144" s="30"/>
      <c r="AJ144" s="30"/>
      <c r="AK144" s="30"/>
      <c r="AL144" s="30"/>
      <c r="AM144" s="12"/>
      <c r="AN144" s="11"/>
    </row>
    <row r="145" spans="39:40" ht="17.25" customHeight="1">
      <c r="AM145" s="2"/>
      <c r="AN145" s="10"/>
    </row>
    <row r="146" spans="1:40" ht="17.25" customHeight="1">
      <c r="A146" s="308" t="s">
        <v>276</v>
      </c>
      <c r="B146" s="308"/>
      <c r="C146" s="308"/>
      <c r="D146" s="7" t="s">
        <v>0</v>
      </c>
      <c r="E146" s="8"/>
      <c r="F146" s="7"/>
      <c r="G146" s="7"/>
      <c r="H146" s="309"/>
      <c r="I146" s="309"/>
      <c r="J146" s="309"/>
      <c r="K146" s="309"/>
      <c r="L146" s="7" t="s">
        <v>1</v>
      </c>
      <c r="M146" s="8"/>
      <c r="N146" s="7"/>
      <c r="O146" s="8"/>
      <c r="P146" s="309"/>
      <c r="Q146" s="309"/>
      <c r="R146" s="309"/>
      <c r="S146" s="309"/>
      <c r="T146" s="7" t="s">
        <v>15</v>
      </c>
      <c r="U146" s="8"/>
      <c r="V146" s="7"/>
      <c r="W146" s="9"/>
      <c r="X146" s="310"/>
      <c r="Y146" s="310"/>
      <c r="Z146" s="310"/>
      <c r="AA146" s="310"/>
      <c r="AB146" s="7" t="s">
        <v>14</v>
      </c>
      <c r="AC146" s="8"/>
      <c r="AD146" s="7"/>
      <c r="AE146" s="9"/>
      <c r="AF146" s="310">
        <f>IF(P146="","",P146-H146)</f>
      </c>
      <c r="AG146" s="310"/>
      <c r="AH146" s="310"/>
      <c r="AI146" s="310"/>
      <c r="AJ146" s="311" t="s">
        <v>2</v>
      </c>
      <c r="AK146" s="311"/>
      <c r="AL146" s="311"/>
      <c r="AM146" s="7">
        <f>AM135+1</f>
        <v>14</v>
      </c>
      <c r="AN146" s="10"/>
    </row>
    <row r="147" spans="1:40" ht="17.25" customHeight="1">
      <c r="A147" s="3"/>
      <c r="B147" s="312" t="s">
        <v>3</v>
      </c>
      <c r="C147" s="313"/>
      <c r="D147" s="313"/>
      <c r="E147" s="313"/>
      <c r="F147" s="313"/>
      <c r="G147" s="313"/>
      <c r="H147" s="313"/>
      <c r="I147" s="313"/>
      <c r="J147" s="313"/>
      <c r="K147" s="314"/>
      <c r="L147" s="312">
        <v>1</v>
      </c>
      <c r="M147" s="314"/>
      <c r="N147" s="312">
        <v>2</v>
      </c>
      <c r="O147" s="314"/>
      <c r="P147" s="312">
        <v>3</v>
      </c>
      <c r="Q147" s="314"/>
      <c r="R147" s="312">
        <v>4</v>
      </c>
      <c r="S147" s="314"/>
      <c r="T147" s="312">
        <v>5</v>
      </c>
      <c r="U147" s="314"/>
      <c r="V147" s="312">
        <v>6</v>
      </c>
      <c r="W147" s="314"/>
      <c r="X147" s="312">
        <v>7</v>
      </c>
      <c r="Y147" s="314"/>
      <c r="Z147" s="312">
        <v>8</v>
      </c>
      <c r="AA147" s="314"/>
      <c r="AB147" s="312">
        <v>9</v>
      </c>
      <c r="AC147" s="314"/>
      <c r="AD147" s="312">
        <v>10</v>
      </c>
      <c r="AE147" s="314"/>
      <c r="AF147" s="312">
        <v>11</v>
      </c>
      <c r="AG147" s="314"/>
      <c r="AH147" s="312">
        <v>12</v>
      </c>
      <c r="AI147" s="314"/>
      <c r="AJ147" s="312">
        <v>13</v>
      </c>
      <c r="AK147" s="314"/>
      <c r="AL147" s="312" t="s">
        <v>4</v>
      </c>
      <c r="AM147" s="314"/>
      <c r="AN147" s="5"/>
    </row>
    <row r="148" spans="1:41" ht="17.25" customHeight="1">
      <c r="A148" s="3"/>
      <c r="B148" s="315"/>
      <c r="C148" s="316"/>
      <c r="D148" s="316"/>
      <c r="E148" s="316"/>
      <c r="F148" s="316"/>
      <c r="G148" s="316"/>
      <c r="H148" s="316"/>
      <c r="I148" s="316"/>
      <c r="J148" s="317">
        <f>IF(B148="","",VLOOKUP(B148,'資料'!$B$3:$C$43,2,0))</f>
      </c>
      <c r="K148" s="318"/>
      <c r="L148" s="312"/>
      <c r="M148" s="314"/>
      <c r="N148" s="312"/>
      <c r="O148" s="314"/>
      <c r="P148" s="312"/>
      <c r="Q148" s="314"/>
      <c r="R148" s="312"/>
      <c r="S148" s="314"/>
      <c r="T148" s="312"/>
      <c r="U148" s="314"/>
      <c r="V148" s="312"/>
      <c r="W148" s="314"/>
      <c r="X148" s="312"/>
      <c r="Y148" s="314"/>
      <c r="Z148" s="312"/>
      <c r="AA148" s="314"/>
      <c r="AB148" s="312"/>
      <c r="AC148" s="314"/>
      <c r="AD148" s="312"/>
      <c r="AE148" s="314"/>
      <c r="AF148" s="312"/>
      <c r="AG148" s="314"/>
      <c r="AH148" s="312"/>
      <c r="AI148" s="314"/>
      <c r="AJ148" s="312"/>
      <c r="AK148" s="314"/>
      <c r="AL148" s="319">
        <f>IF(L148="","",SUM(J148:AJ148))</f>
      </c>
      <c r="AM148" s="320">
        <f>IF(AA148=0,"",IF(Z148=AA148+AE148+AF148+AG148+AK148,ROUND((AB148/AA148),3),"error"))</f>
      </c>
      <c r="AN148" s="2"/>
      <c r="AO148" s="1" t="s">
        <v>23</v>
      </c>
    </row>
    <row r="149" spans="1:42" ht="17.25" customHeight="1">
      <c r="A149" s="3"/>
      <c r="B149" s="321"/>
      <c r="C149" s="322"/>
      <c r="D149" s="322"/>
      <c r="E149" s="322"/>
      <c r="F149" s="322"/>
      <c r="G149" s="322"/>
      <c r="H149" s="322"/>
      <c r="I149" s="322"/>
      <c r="J149" s="317">
        <f>IF(B149="","",VLOOKUP(B149,'資料'!$B$3:$C$43,2,0))</f>
      </c>
      <c r="K149" s="318"/>
      <c r="L149" s="312"/>
      <c r="M149" s="314"/>
      <c r="N149" s="312"/>
      <c r="O149" s="314"/>
      <c r="P149" s="312"/>
      <c r="Q149" s="314"/>
      <c r="R149" s="312"/>
      <c r="S149" s="314"/>
      <c r="T149" s="312"/>
      <c r="U149" s="314"/>
      <c r="V149" s="312"/>
      <c r="W149" s="314"/>
      <c r="X149" s="312"/>
      <c r="Y149" s="314"/>
      <c r="Z149" s="312"/>
      <c r="AA149" s="314"/>
      <c r="AB149" s="312"/>
      <c r="AC149" s="314"/>
      <c r="AD149" s="312"/>
      <c r="AE149" s="314"/>
      <c r="AF149" s="312"/>
      <c r="AG149" s="314"/>
      <c r="AH149" s="312"/>
      <c r="AI149" s="314"/>
      <c r="AJ149" s="312"/>
      <c r="AK149" s="314"/>
      <c r="AL149" s="319">
        <f>IF(L149="","",SUM(J149:AJ149))</f>
      </c>
      <c r="AM149" s="320">
        <f>IF(AA149=0,"",IF(Z149=AA149+AE149+AF149+AG149+AK149,ROUND((AB149/AA149),3),"error"))</f>
      </c>
      <c r="AN149" s="2"/>
      <c r="AO149" s="323">
        <v>1</v>
      </c>
      <c r="AP149" s="324"/>
    </row>
    <row r="150" spans="1:40" ht="17.25" customHeight="1">
      <c r="A150" s="4"/>
      <c r="B150" s="325" t="s">
        <v>5</v>
      </c>
      <c r="C150" s="325"/>
      <c r="D150" s="325" t="s">
        <v>24</v>
      </c>
      <c r="E150" s="325"/>
      <c r="F150" s="326"/>
      <c r="G150" s="326"/>
      <c r="H150" s="326"/>
      <c r="I150" s="326"/>
      <c r="J150" s="325" t="s">
        <v>6</v>
      </c>
      <c r="K150" s="325"/>
      <c r="L150" s="326"/>
      <c r="M150" s="326"/>
      <c r="N150" s="326"/>
      <c r="O150" s="326"/>
      <c r="P150" s="325" t="s">
        <v>7</v>
      </c>
      <c r="Q150" s="325"/>
      <c r="R150" s="326"/>
      <c r="S150" s="326"/>
      <c r="T150" s="326"/>
      <c r="U150" s="326"/>
      <c r="V150" s="325" t="s">
        <v>8</v>
      </c>
      <c r="W150" s="325"/>
      <c r="X150" s="326"/>
      <c r="Y150" s="326"/>
      <c r="Z150" s="326"/>
      <c r="AA150" s="326"/>
      <c r="AB150" s="325" t="s">
        <v>9</v>
      </c>
      <c r="AC150" s="325"/>
      <c r="AD150" s="326"/>
      <c r="AE150" s="326"/>
      <c r="AF150" s="326"/>
      <c r="AG150" s="326"/>
      <c r="AH150" s="325" t="s">
        <v>16</v>
      </c>
      <c r="AI150" s="325"/>
      <c r="AJ150" s="326" t="s">
        <v>19</v>
      </c>
      <c r="AK150" s="326"/>
      <c r="AL150" s="326"/>
      <c r="AM150" s="326"/>
      <c r="AN150" s="2"/>
    </row>
    <row r="151" spans="1:40" ht="17.25" customHeight="1">
      <c r="A151" s="3"/>
      <c r="B151" s="327" t="s">
        <v>10</v>
      </c>
      <c r="C151" s="327"/>
      <c r="D151" s="327"/>
      <c r="E151" s="13" t="s">
        <v>11</v>
      </c>
      <c r="F151" s="13"/>
      <c r="G151" s="328">
        <f>IF(+B148="","",B148)</f>
      </c>
      <c r="H151" s="328"/>
      <c r="I151" s="328"/>
      <c r="J151" s="328"/>
      <c r="K151" s="328"/>
      <c r="L151" s="328"/>
      <c r="M151" s="328"/>
      <c r="N151" s="328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1" t="s">
        <v>25</v>
      </c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N151" s="2"/>
    </row>
    <row r="152" spans="1:38" ht="17.25" customHeight="1">
      <c r="A152" s="4"/>
      <c r="B152" s="329" t="s">
        <v>10</v>
      </c>
      <c r="C152" s="329"/>
      <c r="D152" s="329"/>
      <c r="E152" s="12" t="s">
        <v>12</v>
      </c>
      <c r="F152" s="13"/>
      <c r="G152" s="328">
        <f>IF(+B149="","",B149)</f>
      </c>
      <c r="H152" s="328"/>
      <c r="I152" s="328"/>
      <c r="J152" s="328"/>
      <c r="K152" s="328"/>
      <c r="L152" s="328"/>
      <c r="M152" s="328"/>
      <c r="N152" s="328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1" t="s">
        <v>25</v>
      </c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40" ht="17.25" customHeight="1">
      <c r="A153" s="15"/>
      <c r="B153" s="15" t="s">
        <v>17</v>
      </c>
      <c r="C153" s="15"/>
      <c r="D153" s="32" t="s">
        <v>18</v>
      </c>
      <c r="E153" s="22"/>
      <c r="F153" s="17"/>
      <c r="G153" s="18" t="s">
        <v>19</v>
      </c>
      <c r="H153" s="18"/>
      <c r="I153" s="23"/>
      <c r="J153" s="23"/>
      <c r="K153" s="23"/>
      <c r="L153" s="23"/>
      <c r="M153" s="23"/>
      <c r="N153" s="23"/>
      <c r="O153" s="24"/>
      <c r="P153" s="25" t="s">
        <v>20</v>
      </c>
      <c r="Q153" s="21"/>
      <c r="R153" s="17"/>
      <c r="S153" s="18" t="s">
        <v>19</v>
      </c>
      <c r="T153" s="18"/>
      <c r="U153" s="23"/>
      <c r="V153" s="23"/>
      <c r="W153" s="23"/>
      <c r="X153" s="23"/>
      <c r="Y153" s="23"/>
      <c r="Z153" s="23"/>
      <c r="AA153" s="20"/>
      <c r="AB153" s="26" t="s">
        <v>21</v>
      </c>
      <c r="AC153" s="22"/>
      <c r="AD153" s="17"/>
      <c r="AE153" s="18" t="s">
        <v>19</v>
      </c>
      <c r="AF153" s="18"/>
      <c r="AG153" s="23"/>
      <c r="AH153" s="23"/>
      <c r="AI153" s="23"/>
      <c r="AJ153" s="23"/>
      <c r="AK153" s="23"/>
      <c r="AL153" s="23"/>
      <c r="AM153" s="13"/>
      <c r="AN153" s="14"/>
    </row>
    <row r="154" spans="1:40" ht="17.25" customHeight="1">
      <c r="A154" s="15"/>
      <c r="B154" s="16" t="s">
        <v>22</v>
      </c>
      <c r="C154" s="16"/>
      <c r="D154" s="25" t="s">
        <v>18</v>
      </c>
      <c r="E154" s="21"/>
      <c r="F154" s="17"/>
      <c r="G154" s="18" t="s">
        <v>19</v>
      </c>
      <c r="H154" s="18"/>
      <c r="I154" s="23"/>
      <c r="J154" s="23"/>
      <c r="K154" s="23"/>
      <c r="L154" s="23"/>
      <c r="M154" s="23"/>
      <c r="N154" s="23"/>
      <c r="O154" s="19"/>
      <c r="P154" s="25" t="s">
        <v>20</v>
      </c>
      <c r="Q154" s="21"/>
      <c r="R154" s="17"/>
      <c r="S154" s="18" t="s">
        <v>19</v>
      </c>
      <c r="T154" s="18"/>
      <c r="U154" s="23"/>
      <c r="V154" s="23"/>
      <c r="W154" s="23"/>
      <c r="X154" s="23"/>
      <c r="Y154" s="23"/>
      <c r="Z154" s="23"/>
      <c r="AA154" s="20"/>
      <c r="AB154" s="26" t="s">
        <v>21</v>
      </c>
      <c r="AC154" s="22"/>
      <c r="AD154" s="17"/>
      <c r="AE154" s="18" t="s">
        <v>19</v>
      </c>
      <c r="AF154" s="18"/>
      <c r="AG154" s="23"/>
      <c r="AH154" s="23"/>
      <c r="AI154" s="23"/>
      <c r="AJ154" s="23"/>
      <c r="AK154" s="23"/>
      <c r="AL154" s="23"/>
      <c r="AM154" s="12"/>
      <c r="AN154" s="11"/>
    </row>
    <row r="155" spans="1:40" ht="17.25" customHeight="1">
      <c r="A155" s="15"/>
      <c r="B155" s="16"/>
      <c r="C155" s="16"/>
      <c r="D155" s="27"/>
      <c r="E155" s="15"/>
      <c r="F155" s="28"/>
      <c r="G155" s="29"/>
      <c r="H155" s="29"/>
      <c r="I155" s="30"/>
      <c r="J155" s="30"/>
      <c r="K155" s="30"/>
      <c r="L155" s="30"/>
      <c r="M155" s="30"/>
      <c r="N155" s="30"/>
      <c r="O155" s="19"/>
      <c r="P155" s="27"/>
      <c r="Q155" s="15"/>
      <c r="R155" s="28"/>
      <c r="S155" s="29"/>
      <c r="T155" s="29"/>
      <c r="U155" s="30"/>
      <c r="V155" s="30"/>
      <c r="W155" s="30"/>
      <c r="X155" s="30"/>
      <c r="Y155" s="30"/>
      <c r="Z155" s="30"/>
      <c r="AA155" s="20"/>
      <c r="AB155" s="31"/>
      <c r="AC155" s="15"/>
      <c r="AD155" s="28"/>
      <c r="AE155" s="29"/>
      <c r="AF155" s="29"/>
      <c r="AG155" s="30"/>
      <c r="AH155" s="30"/>
      <c r="AI155" s="30"/>
      <c r="AJ155" s="30"/>
      <c r="AK155" s="30"/>
      <c r="AL155" s="30"/>
      <c r="AM155" s="12"/>
      <c r="AN155" s="11"/>
    </row>
    <row r="156" spans="39:40" ht="17.25" customHeight="1">
      <c r="AM156" s="2"/>
      <c r="AN156" s="10"/>
    </row>
    <row r="157" spans="1:40" ht="17.25" customHeight="1">
      <c r="A157" s="308" t="s">
        <v>276</v>
      </c>
      <c r="B157" s="308"/>
      <c r="C157" s="308"/>
      <c r="D157" s="7" t="s">
        <v>0</v>
      </c>
      <c r="E157" s="8"/>
      <c r="F157" s="7"/>
      <c r="G157" s="7"/>
      <c r="H157" s="309"/>
      <c r="I157" s="309"/>
      <c r="J157" s="309"/>
      <c r="K157" s="309"/>
      <c r="L157" s="7" t="s">
        <v>1</v>
      </c>
      <c r="M157" s="8"/>
      <c r="N157" s="7"/>
      <c r="O157" s="8"/>
      <c r="P157" s="309"/>
      <c r="Q157" s="309"/>
      <c r="R157" s="309"/>
      <c r="S157" s="309"/>
      <c r="T157" s="7" t="s">
        <v>15</v>
      </c>
      <c r="U157" s="8"/>
      <c r="V157" s="7"/>
      <c r="W157" s="9"/>
      <c r="X157" s="310"/>
      <c r="Y157" s="310"/>
      <c r="Z157" s="310"/>
      <c r="AA157" s="310"/>
      <c r="AB157" s="7" t="s">
        <v>14</v>
      </c>
      <c r="AC157" s="8"/>
      <c r="AD157" s="7"/>
      <c r="AE157" s="9"/>
      <c r="AF157" s="310">
        <f>IF(P157="","",P157-H157)</f>
      </c>
      <c r="AG157" s="310"/>
      <c r="AH157" s="310"/>
      <c r="AI157" s="310"/>
      <c r="AJ157" s="311" t="s">
        <v>2</v>
      </c>
      <c r="AK157" s="311"/>
      <c r="AL157" s="311"/>
      <c r="AM157" s="7">
        <f>AM146+1</f>
        <v>15</v>
      </c>
      <c r="AN157" s="10"/>
    </row>
    <row r="158" spans="1:40" ht="17.25" customHeight="1">
      <c r="A158" s="3"/>
      <c r="B158" s="312" t="s">
        <v>3</v>
      </c>
      <c r="C158" s="313"/>
      <c r="D158" s="313"/>
      <c r="E158" s="313"/>
      <c r="F158" s="313"/>
      <c r="G158" s="313"/>
      <c r="H158" s="313"/>
      <c r="I158" s="313"/>
      <c r="J158" s="313"/>
      <c r="K158" s="314"/>
      <c r="L158" s="312">
        <v>1</v>
      </c>
      <c r="M158" s="314"/>
      <c r="N158" s="312">
        <v>2</v>
      </c>
      <c r="O158" s="314"/>
      <c r="P158" s="312">
        <v>3</v>
      </c>
      <c r="Q158" s="314"/>
      <c r="R158" s="312">
        <v>4</v>
      </c>
      <c r="S158" s="314"/>
      <c r="T158" s="312">
        <v>5</v>
      </c>
      <c r="U158" s="314"/>
      <c r="V158" s="312">
        <v>6</v>
      </c>
      <c r="W158" s="314"/>
      <c r="X158" s="312">
        <v>7</v>
      </c>
      <c r="Y158" s="314"/>
      <c r="Z158" s="312">
        <v>8</v>
      </c>
      <c r="AA158" s="314"/>
      <c r="AB158" s="312">
        <v>9</v>
      </c>
      <c r="AC158" s="314"/>
      <c r="AD158" s="312">
        <v>10</v>
      </c>
      <c r="AE158" s="314"/>
      <c r="AF158" s="312">
        <v>11</v>
      </c>
      <c r="AG158" s="314"/>
      <c r="AH158" s="312">
        <v>12</v>
      </c>
      <c r="AI158" s="314"/>
      <c r="AJ158" s="312">
        <v>13</v>
      </c>
      <c r="AK158" s="314"/>
      <c r="AL158" s="312" t="s">
        <v>4</v>
      </c>
      <c r="AM158" s="314"/>
      <c r="AN158" s="5"/>
    </row>
    <row r="159" spans="1:41" ht="17.25" customHeight="1">
      <c r="A159" s="3"/>
      <c r="B159" s="315"/>
      <c r="C159" s="316"/>
      <c r="D159" s="316"/>
      <c r="E159" s="316"/>
      <c r="F159" s="316"/>
      <c r="G159" s="316"/>
      <c r="H159" s="316"/>
      <c r="I159" s="316"/>
      <c r="J159" s="317">
        <f>IF(B159="","",VLOOKUP(B159,'資料'!$B$3:$C$43,2,0))</f>
      </c>
      <c r="K159" s="318"/>
      <c r="L159" s="312"/>
      <c r="M159" s="314"/>
      <c r="N159" s="312"/>
      <c r="O159" s="314"/>
      <c r="P159" s="312"/>
      <c r="Q159" s="314"/>
      <c r="R159" s="312"/>
      <c r="S159" s="314"/>
      <c r="T159" s="312"/>
      <c r="U159" s="314"/>
      <c r="V159" s="312"/>
      <c r="W159" s="314"/>
      <c r="X159" s="312"/>
      <c r="Y159" s="314"/>
      <c r="Z159" s="312"/>
      <c r="AA159" s="314"/>
      <c r="AB159" s="312"/>
      <c r="AC159" s="314"/>
      <c r="AD159" s="312"/>
      <c r="AE159" s="314"/>
      <c r="AF159" s="312"/>
      <c r="AG159" s="314"/>
      <c r="AH159" s="312"/>
      <c r="AI159" s="314"/>
      <c r="AJ159" s="312"/>
      <c r="AK159" s="314"/>
      <c r="AL159" s="319">
        <f>IF(L159="","",SUM(J159:AJ159))</f>
      </c>
      <c r="AM159" s="320">
        <f>IF(AA159=0,"",IF(Z159=AA159+AE159+AF159+AG159+AK159,ROUND((AB159/AA159),3),"error"))</f>
      </c>
      <c r="AN159" s="2"/>
      <c r="AO159" s="1" t="s">
        <v>23</v>
      </c>
    </row>
    <row r="160" spans="1:42" ht="17.25" customHeight="1">
      <c r="A160" s="3"/>
      <c r="B160" s="321"/>
      <c r="C160" s="322"/>
      <c r="D160" s="322"/>
      <c r="E160" s="322"/>
      <c r="F160" s="322"/>
      <c r="G160" s="322"/>
      <c r="H160" s="322"/>
      <c r="I160" s="322"/>
      <c r="J160" s="317">
        <f>IF(B160="","",VLOOKUP(B160,'資料'!$B$3:$C$43,2,0))</f>
      </c>
      <c r="K160" s="318"/>
      <c r="L160" s="312"/>
      <c r="M160" s="314"/>
      <c r="N160" s="312"/>
      <c r="O160" s="314"/>
      <c r="P160" s="312"/>
      <c r="Q160" s="314"/>
      <c r="R160" s="312"/>
      <c r="S160" s="314"/>
      <c r="T160" s="312"/>
      <c r="U160" s="314"/>
      <c r="V160" s="312"/>
      <c r="W160" s="314"/>
      <c r="X160" s="312"/>
      <c r="Y160" s="314"/>
      <c r="Z160" s="312"/>
      <c r="AA160" s="314"/>
      <c r="AB160" s="312"/>
      <c r="AC160" s="314"/>
      <c r="AD160" s="312"/>
      <c r="AE160" s="314"/>
      <c r="AF160" s="312"/>
      <c r="AG160" s="314"/>
      <c r="AH160" s="312"/>
      <c r="AI160" s="314"/>
      <c r="AJ160" s="312"/>
      <c r="AK160" s="314"/>
      <c r="AL160" s="319">
        <f>IF(L160="","",SUM(J160:AJ160))</f>
      </c>
      <c r="AM160" s="320">
        <f>IF(AA160=0,"",IF(Z160=AA160+AE160+AF160+AG160+AK160,ROUND((AB160/AA160),3),"error"))</f>
      </c>
      <c r="AN160" s="2"/>
      <c r="AO160" s="323">
        <v>1</v>
      </c>
      <c r="AP160" s="324"/>
    </row>
    <row r="161" spans="1:40" ht="17.25" customHeight="1">
      <c r="A161" s="4"/>
      <c r="B161" s="325" t="s">
        <v>5</v>
      </c>
      <c r="C161" s="325"/>
      <c r="D161" s="325" t="s">
        <v>24</v>
      </c>
      <c r="E161" s="325"/>
      <c r="F161" s="326"/>
      <c r="G161" s="326"/>
      <c r="H161" s="326"/>
      <c r="I161" s="326"/>
      <c r="J161" s="325" t="s">
        <v>6</v>
      </c>
      <c r="K161" s="325"/>
      <c r="L161" s="326"/>
      <c r="M161" s="326"/>
      <c r="N161" s="326"/>
      <c r="O161" s="326"/>
      <c r="P161" s="325" t="s">
        <v>7</v>
      </c>
      <c r="Q161" s="325"/>
      <c r="R161" s="326"/>
      <c r="S161" s="326"/>
      <c r="T161" s="326"/>
      <c r="U161" s="326"/>
      <c r="V161" s="325" t="s">
        <v>8</v>
      </c>
      <c r="W161" s="325"/>
      <c r="X161" s="326"/>
      <c r="Y161" s="326"/>
      <c r="Z161" s="326"/>
      <c r="AA161" s="326"/>
      <c r="AB161" s="325" t="s">
        <v>9</v>
      </c>
      <c r="AC161" s="325"/>
      <c r="AD161" s="326"/>
      <c r="AE161" s="326"/>
      <c r="AF161" s="326"/>
      <c r="AG161" s="326"/>
      <c r="AH161" s="325" t="s">
        <v>16</v>
      </c>
      <c r="AI161" s="325"/>
      <c r="AJ161" s="326" t="s">
        <v>19</v>
      </c>
      <c r="AK161" s="326"/>
      <c r="AL161" s="326"/>
      <c r="AM161" s="326"/>
      <c r="AN161" s="2"/>
    </row>
    <row r="162" spans="1:40" ht="17.25" customHeight="1">
      <c r="A162" s="3"/>
      <c r="B162" s="327" t="s">
        <v>10</v>
      </c>
      <c r="C162" s="327"/>
      <c r="D162" s="327"/>
      <c r="E162" s="13" t="s">
        <v>11</v>
      </c>
      <c r="F162" s="13"/>
      <c r="G162" s="328">
        <f>IF(+B159="","",B159)</f>
      </c>
      <c r="H162" s="328"/>
      <c r="I162" s="328"/>
      <c r="J162" s="328"/>
      <c r="K162" s="328"/>
      <c r="L162" s="328"/>
      <c r="M162" s="328"/>
      <c r="N162" s="328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1" t="s">
        <v>25</v>
      </c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N162" s="2"/>
    </row>
    <row r="163" spans="1:38" ht="17.25" customHeight="1">
      <c r="A163" s="4"/>
      <c r="B163" s="329" t="s">
        <v>10</v>
      </c>
      <c r="C163" s="329"/>
      <c r="D163" s="329"/>
      <c r="E163" s="12" t="s">
        <v>12</v>
      </c>
      <c r="F163" s="13"/>
      <c r="G163" s="328">
        <f>IF(+B160="","",B160)</f>
      </c>
      <c r="H163" s="328"/>
      <c r="I163" s="328"/>
      <c r="J163" s="328"/>
      <c r="K163" s="328"/>
      <c r="L163" s="328"/>
      <c r="M163" s="328"/>
      <c r="N163" s="328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1" t="s">
        <v>25</v>
      </c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40" ht="17.25" customHeight="1">
      <c r="A164" s="15"/>
      <c r="B164" s="15" t="s">
        <v>17</v>
      </c>
      <c r="C164" s="15"/>
      <c r="D164" s="32" t="s">
        <v>18</v>
      </c>
      <c r="E164" s="22"/>
      <c r="F164" s="17"/>
      <c r="G164" s="18" t="s">
        <v>19</v>
      </c>
      <c r="H164" s="18"/>
      <c r="I164" s="23"/>
      <c r="J164" s="23"/>
      <c r="K164" s="23"/>
      <c r="L164" s="23"/>
      <c r="M164" s="23"/>
      <c r="N164" s="23"/>
      <c r="O164" s="24"/>
      <c r="P164" s="25" t="s">
        <v>20</v>
      </c>
      <c r="Q164" s="21"/>
      <c r="R164" s="17"/>
      <c r="S164" s="18" t="s">
        <v>19</v>
      </c>
      <c r="T164" s="18"/>
      <c r="U164" s="23"/>
      <c r="V164" s="23"/>
      <c r="W164" s="23"/>
      <c r="X164" s="23"/>
      <c r="Y164" s="23"/>
      <c r="Z164" s="23"/>
      <c r="AA164" s="20"/>
      <c r="AB164" s="26" t="s">
        <v>21</v>
      </c>
      <c r="AC164" s="22"/>
      <c r="AD164" s="17"/>
      <c r="AE164" s="18" t="s">
        <v>19</v>
      </c>
      <c r="AF164" s="18"/>
      <c r="AG164" s="23"/>
      <c r="AH164" s="23"/>
      <c r="AI164" s="23"/>
      <c r="AJ164" s="23"/>
      <c r="AK164" s="23"/>
      <c r="AL164" s="23"/>
      <c r="AM164" s="13"/>
      <c r="AN164" s="14"/>
    </row>
    <row r="165" spans="1:40" ht="17.25" customHeight="1">
      <c r="A165" s="15"/>
      <c r="B165" s="16" t="s">
        <v>22</v>
      </c>
      <c r="C165" s="16"/>
      <c r="D165" s="25" t="s">
        <v>18</v>
      </c>
      <c r="E165" s="21"/>
      <c r="F165" s="17"/>
      <c r="G165" s="18" t="s">
        <v>19</v>
      </c>
      <c r="H165" s="18"/>
      <c r="I165" s="23"/>
      <c r="J165" s="23"/>
      <c r="K165" s="23"/>
      <c r="L165" s="23"/>
      <c r="M165" s="23"/>
      <c r="N165" s="23"/>
      <c r="O165" s="19"/>
      <c r="P165" s="25" t="s">
        <v>20</v>
      </c>
      <c r="Q165" s="21"/>
      <c r="R165" s="17"/>
      <c r="S165" s="18" t="s">
        <v>19</v>
      </c>
      <c r="T165" s="18"/>
      <c r="U165" s="23"/>
      <c r="V165" s="23"/>
      <c r="W165" s="23"/>
      <c r="X165" s="23"/>
      <c r="Y165" s="23"/>
      <c r="Z165" s="23"/>
      <c r="AA165" s="20"/>
      <c r="AB165" s="26" t="s">
        <v>21</v>
      </c>
      <c r="AC165" s="22"/>
      <c r="AD165" s="17"/>
      <c r="AE165" s="18" t="s">
        <v>19</v>
      </c>
      <c r="AF165" s="18"/>
      <c r="AG165" s="23"/>
      <c r="AH165" s="23"/>
      <c r="AI165" s="23"/>
      <c r="AJ165" s="23"/>
      <c r="AK165" s="23"/>
      <c r="AL165" s="23"/>
      <c r="AM165" s="12"/>
      <c r="AN165" s="11"/>
    </row>
    <row r="166" spans="1:40" ht="17.25" customHeight="1">
      <c r="A166" s="15"/>
      <c r="B166" s="16"/>
      <c r="C166" s="16"/>
      <c r="D166" s="27"/>
      <c r="E166" s="15"/>
      <c r="F166" s="28"/>
      <c r="G166" s="29"/>
      <c r="H166" s="29"/>
      <c r="I166" s="30"/>
      <c r="J166" s="30"/>
      <c r="K166" s="30"/>
      <c r="L166" s="30"/>
      <c r="M166" s="30"/>
      <c r="N166" s="30"/>
      <c r="O166" s="19"/>
      <c r="P166" s="27"/>
      <c r="Q166" s="15"/>
      <c r="R166" s="28"/>
      <c r="S166" s="29"/>
      <c r="T166" s="29"/>
      <c r="U166" s="30"/>
      <c r="V166" s="30"/>
      <c r="W166" s="30"/>
      <c r="X166" s="30"/>
      <c r="Y166" s="30"/>
      <c r="Z166" s="30"/>
      <c r="AA166" s="20"/>
      <c r="AB166" s="31"/>
      <c r="AC166" s="15"/>
      <c r="AD166" s="28"/>
      <c r="AE166" s="29"/>
      <c r="AF166" s="29"/>
      <c r="AG166" s="30"/>
      <c r="AH166" s="30"/>
      <c r="AI166" s="30"/>
      <c r="AJ166" s="30"/>
      <c r="AK166" s="30"/>
      <c r="AL166" s="30"/>
      <c r="AM166" s="12"/>
      <c r="AN166" s="11"/>
    </row>
    <row r="167" spans="39:40" ht="17.25" customHeight="1">
      <c r="AM167" s="2"/>
      <c r="AN167" s="10"/>
    </row>
    <row r="168" spans="1:40" ht="17.25" customHeight="1">
      <c r="A168" s="308" t="s">
        <v>276</v>
      </c>
      <c r="B168" s="308"/>
      <c r="C168" s="308"/>
      <c r="D168" s="7" t="s">
        <v>0</v>
      </c>
      <c r="E168" s="8"/>
      <c r="F168" s="7"/>
      <c r="G168" s="7"/>
      <c r="H168" s="309"/>
      <c r="I168" s="309"/>
      <c r="J168" s="309"/>
      <c r="K168" s="309"/>
      <c r="L168" s="7" t="s">
        <v>1</v>
      </c>
      <c r="M168" s="8"/>
      <c r="N168" s="7"/>
      <c r="O168" s="8"/>
      <c r="P168" s="309"/>
      <c r="Q168" s="309"/>
      <c r="R168" s="309"/>
      <c r="S168" s="309"/>
      <c r="T168" s="7" t="s">
        <v>15</v>
      </c>
      <c r="U168" s="8"/>
      <c r="V168" s="7"/>
      <c r="W168" s="9"/>
      <c r="X168" s="310"/>
      <c r="Y168" s="310"/>
      <c r="Z168" s="310"/>
      <c r="AA168" s="310"/>
      <c r="AB168" s="7" t="s">
        <v>14</v>
      </c>
      <c r="AC168" s="8"/>
      <c r="AD168" s="7"/>
      <c r="AE168" s="9"/>
      <c r="AF168" s="310">
        <f>IF(P168="","",P168-H168)</f>
      </c>
      <c r="AG168" s="310"/>
      <c r="AH168" s="310"/>
      <c r="AI168" s="310"/>
      <c r="AJ168" s="311" t="s">
        <v>2</v>
      </c>
      <c r="AK168" s="311"/>
      <c r="AL168" s="311"/>
      <c r="AM168" s="7">
        <f>AM157+1</f>
        <v>16</v>
      </c>
      <c r="AN168" s="10"/>
    </row>
    <row r="169" spans="1:40" ht="17.25" customHeight="1">
      <c r="A169" s="3"/>
      <c r="B169" s="312" t="s">
        <v>3</v>
      </c>
      <c r="C169" s="313"/>
      <c r="D169" s="313"/>
      <c r="E169" s="313"/>
      <c r="F169" s="313"/>
      <c r="G169" s="313"/>
      <c r="H169" s="313"/>
      <c r="I169" s="313"/>
      <c r="J169" s="313"/>
      <c r="K169" s="314"/>
      <c r="L169" s="312">
        <v>1</v>
      </c>
      <c r="M169" s="314"/>
      <c r="N169" s="312">
        <v>2</v>
      </c>
      <c r="O169" s="314"/>
      <c r="P169" s="312">
        <v>3</v>
      </c>
      <c r="Q169" s="314"/>
      <c r="R169" s="312">
        <v>4</v>
      </c>
      <c r="S169" s="314"/>
      <c r="T169" s="312">
        <v>5</v>
      </c>
      <c r="U169" s="314"/>
      <c r="V169" s="312">
        <v>6</v>
      </c>
      <c r="W169" s="314"/>
      <c r="X169" s="312">
        <v>7</v>
      </c>
      <c r="Y169" s="314"/>
      <c r="Z169" s="312">
        <v>8</v>
      </c>
      <c r="AA169" s="314"/>
      <c r="AB169" s="312">
        <v>9</v>
      </c>
      <c r="AC169" s="314"/>
      <c r="AD169" s="312">
        <v>10</v>
      </c>
      <c r="AE169" s="314"/>
      <c r="AF169" s="312">
        <v>11</v>
      </c>
      <c r="AG169" s="314"/>
      <c r="AH169" s="312">
        <v>12</v>
      </c>
      <c r="AI169" s="314"/>
      <c r="AJ169" s="312">
        <v>13</v>
      </c>
      <c r="AK169" s="314"/>
      <c r="AL169" s="312" t="s">
        <v>4</v>
      </c>
      <c r="AM169" s="314"/>
      <c r="AN169" s="5"/>
    </row>
    <row r="170" spans="1:41" ht="17.25" customHeight="1">
      <c r="A170" s="3"/>
      <c r="B170" s="315"/>
      <c r="C170" s="316"/>
      <c r="D170" s="316"/>
      <c r="E170" s="316"/>
      <c r="F170" s="316"/>
      <c r="G170" s="316"/>
      <c r="H170" s="316"/>
      <c r="I170" s="316"/>
      <c r="J170" s="317">
        <f>IF(B170="","",VLOOKUP(B170,'資料'!$B$3:$C$43,2,0))</f>
      </c>
      <c r="K170" s="318"/>
      <c r="L170" s="312"/>
      <c r="M170" s="314"/>
      <c r="N170" s="312"/>
      <c r="O170" s="314"/>
      <c r="P170" s="312"/>
      <c r="Q170" s="314"/>
      <c r="R170" s="312"/>
      <c r="S170" s="314"/>
      <c r="T170" s="312"/>
      <c r="U170" s="314"/>
      <c r="V170" s="312"/>
      <c r="W170" s="314"/>
      <c r="X170" s="312"/>
      <c r="Y170" s="314"/>
      <c r="Z170" s="312"/>
      <c r="AA170" s="314"/>
      <c r="AB170" s="312"/>
      <c r="AC170" s="314"/>
      <c r="AD170" s="312"/>
      <c r="AE170" s="314"/>
      <c r="AF170" s="312"/>
      <c r="AG170" s="314"/>
      <c r="AH170" s="312"/>
      <c r="AI170" s="314"/>
      <c r="AJ170" s="312"/>
      <c r="AK170" s="314"/>
      <c r="AL170" s="319">
        <f>IF(L170="","",SUM(J170:AJ170))</f>
      </c>
      <c r="AM170" s="320">
        <f>IF(AA170=0,"",IF(Z170=AA170+AE170+AF170+AG170+AK170,ROUND((AB170/AA170),3),"error"))</f>
      </c>
      <c r="AN170" s="2"/>
      <c r="AO170" s="1" t="s">
        <v>23</v>
      </c>
    </row>
    <row r="171" spans="1:42" ht="17.25" customHeight="1">
      <c r="A171" s="3"/>
      <c r="B171" s="321"/>
      <c r="C171" s="322"/>
      <c r="D171" s="322"/>
      <c r="E171" s="322"/>
      <c r="F171" s="322"/>
      <c r="G171" s="322"/>
      <c r="H171" s="322"/>
      <c r="I171" s="322"/>
      <c r="J171" s="317">
        <f>IF(B171="","",VLOOKUP(B171,'資料'!$B$3:$C$43,2,0))</f>
      </c>
      <c r="K171" s="318"/>
      <c r="L171" s="312"/>
      <c r="M171" s="314"/>
      <c r="N171" s="312"/>
      <c r="O171" s="314"/>
      <c r="P171" s="312"/>
      <c r="Q171" s="314"/>
      <c r="R171" s="312"/>
      <c r="S171" s="314"/>
      <c r="T171" s="312"/>
      <c r="U171" s="314"/>
      <c r="V171" s="312"/>
      <c r="W171" s="314"/>
      <c r="X171" s="312"/>
      <c r="Y171" s="314"/>
      <c r="Z171" s="312"/>
      <c r="AA171" s="314"/>
      <c r="AB171" s="312"/>
      <c r="AC171" s="314"/>
      <c r="AD171" s="312"/>
      <c r="AE171" s="314"/>
      <c r="AF171" s="312"/>
      <c r="AG171" s="314"/>
      <c r="AH171" s="312"/>
      <c r="AI171" s="314"/>
      <c r="AJ171" s="312"/>
      <c r="AK171" s="314"/>
      <c r="AL171" s="319">
        <f>IF(L171="","",SUM(J171:AJ171))</f>
      </c>
      <c r="AM171" s="320">
        <f>IF(AA171=0,"",IF(Z171=AA171+AE171+AF171+AG171+AK171,ROUND((AB171/AA171),3),"error"))</f>
      </c>
      <c r="AN171" s="2"/>
      <c r="AO171" s="323">
        <v>1</v>
      </c>
      <c r="AP171" s="324"/>
    </row>
    <row r="172" spans="1:40" ht="17.25" customHeight="1">
      <c r="A172" s="4"/>
      <c r="B172" s="325" t="s">
        <v>5</v>
      </c>
      <c r="C172" s="325"/>
      <c r="D172" s="325" t="s">
        <v>24</v>
      </c>
      <c r="E172" s="325"/>
      <c r="F172" s="326"/>
      <c r="G172" s="326"/>
      <c r="H172" s="326"/>
      <c r="I172" s="326"/>
      <c r="J172" s="325" t="s">
        <v>6</v>
      </c>
      <c r="K172" s="325"/>
      <c r="L172" s="326"/>
      <c r="M172" s="326"/>
      <c r="N172" s="326"/>
      <c r="O172" s="326"/>
      <c r="P172" s="325" t="s">
        <v>7</v>
      </c>
      <c r="Q172" s="325"/>
      <c r="R172" s="326"/>
      <c r="S172" s="326"/>
      <c r="T172" s="326"/>
      <c r="U172" s="326"/>
      <c r="V172" s="325" t="s">
        <v>8</v>
      </c>
      <c r="W172" s="325"/>
      <c r="X172" s="326"/>
      <c r="Y172" s="326"/>
      <c r="Z172" s="326"/>
      <c r="AA172" s="326"/>
      <c r="AB172" s="325" t="s">
        <v>9</v>
      </c>
      <c r="AC172" s="325"/>
      <c r="AD172" s="326"/>
      <c r="AE172" s="326"/>
      <c r="AF172" s="326"/>
      <c r="AG172" s="326"/>
      <c r="AH172" s="325" t="s">
        <v>16</v>
      </c>
      <c r="AI172" s="325"/>
      <c r="AJ172" s="326" t="s">
        <v>19</v>
      </c>
      <c r="AK172" s="326"/>
      <c r="AL172" s="326"/>
      <c r="AM172" s="326"/>
      <c r="AN172" s="2"/>
    </row>
    <row r="173" spans="1:40" ht="17.25" customHeight="1">
      <c r="A173" s="3"/>
      <c r="B173" s="327" t="s">
        <v>10</v>
      </c>
      <c r="C173" s="327"/>
      <c r="D173" s="327"/>
      <c r="E173" s="13" t="s">
        <v>11</v>
      </c>
      <c r="F173" s="13"/>
      <c r="G173" s="328">
        <f>IF(+B170="","",B170)</f>
      </c>
      <c r="H173" s="328"/>
      <c r="I173" s="328"/>
      <c r="J173" s="328"/>
      <c r="K173" s="328"/>
      <c r="L173" s="328"/>
      <c r="M173" s="328"/>
      <c r="N173" s="328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1" t="s">
        <v>25</v>
      </c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N173" s="2"/>
    </row>
    <row r="174" spans="1:38" ht="17.25" customHeight="1">
      <c r="A174" s="4"/>
      <c r="B174" s="329" t="s">
        <v>10</v>
      </c>
      <c r="C174" s="329"/>
      <c r="D174" s="329"/>
      <c r="E174" s="12" t="s">
        <v>12</v>
      </c>
      <c r="F174" s="13"/>
      <c r="G174" s="328">
        <f>IF(+B171="","",B171)</f>
      </c>
      <c r="H174" s="328"/>
      <c r="I174" s="328"/>
      <c r="J174" s="328"/>
      <c r="K174" s="328"/>
      <c r="L174" s="328"/>
      <c r="M174" s="328"/>
      <c r="N174" s="328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1" t="s">
        <v>25</v>
      </c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40" ht="17.25" customHeight="1">
      <c r="A175" s="15"/>
      <c r="B175" s="15" t="s">
        <v>17</v>
      </c>
      <c r="C175" s="15"/>
      <c r="D175" s="32" t="s">
        <v>18</v>
      </c>
      <c r="E175" s="22"/>
      <c r="F175" s="17"/>
      <c r="G175" s="18" t="s">
        <v>19</v>
      </c>
      <c r="H175" s="18"/>
      <c r="I175" s="23"/>
      <c r="J175" s="23"/>
      <c r="K175" s="23"/>
      <c r="L175" s="23"/>
      <c r="M175" s="23"/>
      <c r="N175" s="23"/>
      <c r="O175" s="24"/>
      <c r="P175" s="25" t="s">
        <v>20</v>
      </c>
      <c r="Q175" s="21"/>
      <c r="R175" s="17"/>
      <c r="S175" s="18" t="s">
        <v>19</v>
      </c>
      <c r="T175" s="18"/>
      <c r="U175" s="23"/>
      <c r="V175" s="23"/>
      <c r="W175" s="23"/>
      <c r="X175" s="23"/>
      <c r="Y175" s="23"/>
      <c r="Z175" s="23"/>
      <c r="AA175" s="20"/>
      <c r="AB175" s="26" t="s">
        <v>21</v>
      </c>
      <c r="AC175" s="22"/>
      <c r="AD175" s="17"/>
      <c r="AE175" s="18" t="s">
        <v>19</v>
      </c>
      <c r="AF175" s="18"/>
      <c r="AG175" s="23"/>
      <c r="AH175" s="23"/>
      <c r="AI175" s="23"/>
      <c r="AJ175" s="23"/>
      <c r="AK175" s="23"/>
      <c r="AL175" s="23"/>
      <c r="AM175" s="13"/>
      <c r="AN175" s="14"/>
    </row>
    <row r="176" spans="1:40" ht="17.25" customHeight="1">
      <c r="A176" s="15"/>
      <c r="B176" s="16" t="s">
        <v>22</v>
      </c>
      <c r="C176" s="16"/>
      <c r="D176" s="25" t="s">
        <v>18</v>
      </c>
      <c r="E176" s="21"/>
      <c r="F176" s="17"/>
      <c r="G176" s="18" t="s">
        <v>19</v>
      </c>
      <c r="H176" s="18"/>
      <c r="I176" s="23"/>
      <c r="J176" s="23"/>
      <c r="K176" s="23"/>
      <c r="L176" s="23"/>
      <c r="M176" s="23"/>
      <c r="N176" s="23"/>
      <c r="O176" s="19"/>
      <c r="P176" s="25" t="s">
        <v>20</v>
      </c>
      <c r="Q176" s="21"/>
      <c r="R176" s="17"/>
      <c r="S176" s="18" t="s">
        <v>19</v>
      </c>
      <c r="T176" s="18"/>
      <c r="U176" s="23"/>
      <c r="V176" s="23"/>
      <c r="W176" s="23"/>
      <c r="X176" s="23"/>
      <c r="Y176" s="23"/>
      <c r="Z176" s="23"/>
      <c r="AA176" s="20"/>
      <c r="AB176" s="26" t="s">
        <v>21</v>
      </c>
      <c r="AC176" s="22"/>
      <c r="AD176" s="17"/>
      <c r="AE176" s="18" t="s">
        <v>19</v>
      </c>
      <c r="AF176" s="18"/>
      <c r="AG176" s="23"/>
      <c r="AH176" s="23"/>
      <c r="AI176" s="23"/>
      <c r="AJ176" s="23"/>
      <c r="AK176" s="23"/>
      <c r="AL176" s="23"/>
      <c r="AM176" s="12"/>
      <c r="AN176" s="11"/>
    </row>
    <row r="179" spans="1:40" ht="17.25" customHeight="1">
      <c r="A179" s="308" t="s">
        <v>277</v>
      </c>
      <c r="B179" s="308"/>
      <c r="C179" s="308"/>
      <c r="D179" s="7" t="s">
        <v>0</v>
      </c>
      <c r="E179" s="8"/>
      <c r="F179" s="7"/>
      <c r="G179" s="7"/>
      <c r="H179" s="309"/>
      <c r="I179" s="309"/>
      <c r="J179" s="309"/>
      <c r="K179" s="309"/>
      <c r="L179" s="7" t="s">
        <v>1</v>
      </c>
      <c r="M179" s="8"/>
      <c r="N179" s="7"/>
      <c r="O179" s="8"/>
      <c r="P179" s="309"/>
      <c r="Q179" s="309"/>
      <c r="R179" s="309"/>
      <c r="S179" s="309"/>
      <c r="T179" s="7" t="s">
        <v>15</v>
      </c>
      <c r="U179" s="8"/>
      <c r="V179" s="7"/>
      <c r="W179" s="9"/>
      <c r="X179" s="310"/>
      <c r="Y179" s="310"/>
      <c r="Z179" s="310"/>
      <c r="AA179" s="310"/>
      <c r="AB179" s="7" t="s">
        <v>14</v>
      </c>
      <c r="AC179" s="8"/>
      <c r="AD179" s="7"/>
      <c r="AE179" s="9"/>
      <c r="AF179" s="310">
        <f>IF(P179="","",P179-H179)</f>
      </c>
      <c r="AG179" s="310"/>
      <c r="AH179" s="310"/>
      <c r="AI179" s="310"/>
      <c r="AJ179" s="311" t="s">
        <v>2</v>
      </c>
      <c r="AK179" s="311"/>
      <c r="AL179" s="311"/>
      <c r="AM179" s="7">
        <f>AM168+1</f>
        <v>17</v>
      </c>
      <c r="AN179" s="10"/>
    </row>
    <row r="180" spans="1:40" ht="17.25" customHeight="1">
      <c r="A180" s="3"/>
      <c r="B180" s="312" t="s">
        <v>3</v>
      </c>
      <c r="C180" s="313"/>
      <c r="D180" s="313"/>
      <c r="E180" s="313"/>
      <c r="F180" s="313"/>
      <c r="G180" s="313"/>
      <c r="H180" s="313"/>
      <c r="I180" s="313"/>
      <c r="J180" s="313"/>
      <c r="K180" s="314"/>
      <c r="L180" s="312">
        <v>1</v>
      </c>
      <c r="M180" s="314"/>
      <c r="N180" s="312">
        <v>2</v>
      </c>
      <c r="O180" s="314"/>
      <c r="P180" s="312">
        <v>3</v>
      </c>
      <c r="Q180" s="314"/>
      <c r="R180" s="312">
        <v>4</v>
      </c>
      <c r="S180" s="314"/>
      <c r="T180" s="312">
        <v>5</v>
      </c>
      <c r="U180" s="314"/>
      <c r="V180" s="312">
        <v>6</v>
      </c>
      <c r="W180" s="314"/>
      <c r="X180" s="312">
        <v>7</v>
      </c>
      <c r="Y180" s="314"/>
      <c r="Z180" s="312">
        <v>8</v>
      </c>
      <c r="AA180" s="314"/>
      <c r="AB180" s="312">
        <v>9</v>
      </c>
      <c r="AC180" s="314"/>
      <c r="AD180" s="312">
        <v>10</v>
      </c>
      <c r="AE180" s="314"/>
      <c r="AF180" s="312">
        <v>11</v>
      </c>
      <c r="AG180" s="314"/>
      <c r="AH180" s="312">
        <v>12</v>
      </c>
      <c r="AI180" s="314"/>
      <c r="AJ180" s="312">
        <v>13</v>
      </c>
      <c r="AK180" s="314"/>
      <c r="AL180" s="312" t="s">
        <v>4</v>
      </c>
      <c r="AM180" s="314"/>
      <c r="AN180" s="5"/>
    </row>
    <row r="181" spans="1:41" ht="17.25" customHeight="1">
      <c r="A181" s="3"/>
      <c r="B181" s="315"/>
      <c r="C181" s="316"/>
      <c r="D181" s="316"/>
      <c r="E181" s="316"/>
      <c r="F181" s="316"/>
      <c r="G181" s="316"/>
      <c r="H181" s="316"/>
      <c r="I181" s="316"/>
      <c r="J181" s="317">
        <f>IF(B181="","",VLOOKUP(B181,'資料'!$B$3:$C$43,2,0))</f>
      </c>
      <c r="K181" s="318"/>
      <c r="L181" s="312"/>
      <c r="M181" s="314"/>
      <c r="N181" s="312"/>
      <c r="O181" s="314"/>
      <c r="P181" s="312"/>
      <c r="Q181" s="314"/>
      <c r="R181" s="312"/>
      <c r="S181" s="314"/>
      <c r="T181" s="312"/>
      <c r="U181" s="314"/>
      <c r="V181" s="312"/>
      <c r="W181" s="314"/>
      <c r="X181" s="312"/>
      <c r="Y181" s="314"/>
      <c r="Z181" s="312"/>
      <c r="AA181" s="314"/>
      <c r="AB181" s="312"/>
      <c r="AC181" s="314"/>
      <c r="AD181" s="312"/>
      <c r="AE181" s="314"/>
      <c r="AF181" s="312"/>
      <c r="AG181" s="314"/>
      <c r="AH181" s="312"/>
      <c r="AI181" s="314"/>
      <c r="AJ181" s="312"/>
      <c r="AK181" s="314"/>
      <c r="AL181" s="319">
        <f>IF(L181="","",SUM(J181:AJ181))</f>
      </c>
      <c r="AM181" s="320">
        <f>IF(AA181=0,"",IF(Z181=AA181+AE181+AF181+AG181+AK181,ROUND((AB181/AA181),3),"error"))</f>
      </c>
      <c r="AN181" s="2"/>
      <c r="AO181" s="1" t="s">
        <v>23</v>
      </c>
    </row>
    <row r="182" spans="1:42" ht="17.25" customHeight="1">
      <c r="A182" s="3"/>
      <c r="B182" s="321"/>
      <c r="C182" s="322"/>
      <c r="D182" s="322"/>
      <c r="E182" s="322"/>
      <c r="F182" s="322"/>
      <c r="G182" s="322"/>
      <c r="H182" s="322"/>
      <c r="I182" s="322"/>
      <c r="J182" s="317">
        <f>IF(B182="","",VLOOKUP(B182,'資料'!$B$3:$C$43,2,0))</f>
      </c>
      <c r="K182" s="318"/>
      <c r="L182" s="312"/>
      <c r="M182" s="314"/>
      <c r="N182" s="312"/>
      <c r="O182" s="314"/>
      <c r="P182" s="312"/>
      <c r="Q182" s="314"/>
      <c r="R182" s="312"/>
      <c r="S182" s="314"/>
      <c r="T182" s="312"/>
      <c r="U182" s="314"/>
      <c r="V182" s="312"/>
      <c r="W182" s="314"/>
      <c r="X182" s="312"/>
      <c r="Y182" s="314"/>
      <c r="Z182" s="312"/>
      <c r="AA182" s="314"/>
      <c r="AB182" s="312"/>
      <c r="AC182" s="314"/>
      <c r="AD182" s="312"/>
      <c r="AE182" s="314"/>
      <c r="AF182" s="312"/>
      <c r="AG182" s="314"/>
      <c r="AH182" s="312"/>
      <c r="AI182" s="314"/>
      <c r="AJ182" s="312"/>
      <c r="AK182" s="314"/>
      <c r="AL182" s="319">
        <f>IF(L182="","",SUM(J182:AJ182))</f>
      </c>
      <c r="AM182" s="320">
        <f>IF(AA182=0,"",IF(Z182=AA182+AE182+AF182+AG182+AK182,ROUND((AB182/AA182),3),"error"))</f>
      </c>
      <c r="AN182" s="2"/>
      <c r="AO182" s="323">
        <v>1</v>
      </c>
      <c r="AP182" s="324"/>
    </row>
    <row r="183" spans="1:40" ht="17.25" customHeight="1">
      <c r="A183" s="4"/>
      <c r="B183" s="325" t="s">
        <v>5</v>
      </c>
      <c r="C183" s="325"/>
      <c r="D183" s="325" t="s">
        <v>24</v>
      </c>
      <c r="E183" s="325"/>
      <c r="F183" s="326"/>
      <c r="G183" s="326"/>
      <c r="H183" s="326"/>
      <c r="I183" s="326"/>
      <c r="J183" s="325" t="s">
        <v>6</v>
      </c>
      <c r="K183" s="325"/>
      <c r="L183" s="326"/>
      <c r="M183" s="326"/>
      <c r="N183" s="326"/>
      <c r="O183" s="326"/>
      <c r="P183" s="325" t="s">
        <v>7</v>
      </c>
      <c r="Q183" s="325"/>
      <c r="R183" s="326"/>
      <c r="S183" s="326"/>
      <c r="T183" s="326"/>
      <c r="U183" s="326"/>
      <c r="V183" s="325" t="s">
        <v>8</v>
      </c>
      <c r="W183" s="325"/>
      <c r="X183" s="326"/>
      <c r="Y183" s="326"/>
      <c r="Z183" s="326"/>
      <c r="AA183" s="326"/>
      <c r="AB183" s="325" t="s">
        <v>9</v>
      </c>
      <c r="AC183" s="325"/>
      <c r="AD183" s="326"/>
      <c r="AE183" s="326"/>
      <c r="AF183" s="326"/>
      <c r="AG183" s="326"/>
      <c r="AH183" s="325" t="s">
        <v>16</v>
      </c>
      <c r="AI183" s="325"/>
      <c r="AJ183" s="326" t="s">
        <v>19</v>
      </c>
      <c r="AK183" s="326"/>
      <c r="AL183" s="326"/>
      <c r="AM183" s="326"/>
      <c r="AN183" s="2"/>
    </row>
    <row r="184" spans="1:40" ht="17.25" customHeight="1">
      <c r="A184" s="3"/>
      <c r="B184" s="327" t="s">
        <v>10</v>
      </c>
      <c r="C184" s="327"/>
      <c r="D184" s="327"/>
      <c r="E184" s="13" t="s">
        <v>11</v>
      </c>
      <c r="F184" s="13"/>
      <c r="G184" s="328">
        <f>IF(+B181="","",B181)</f>
      </c>
      <c r="H184" s="328"/>
      <c r="I184" s="328"/>
      <c r="J184" s="328"/>
      <c r="K184" s="328"/>
      <c r="L184" s="328"/>
      <c r="M184" s="328"/>
      <c r="N184" s="328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1" t="s">
        <v>25</v>
      </c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N184" s="2"/>
    </row>
    <row r="185" spans="1:38" ht="17.25" customHeight="1">
      <c r="A185" s="4"/>
      <c r="B185" s="329" t="s">
        <v>10</v>
      </c>
      <c r="C185" s="329"/>
      <c r="D185" s="329"/>
      <c r="E185" s="12" t="s">
        <v>12</v>
      </c>
      <c r="F185" s="13"/>
      <c r="G185" s="328">
        <f>IF(+B182="","",B182)</f>
      </c>
      <c r="H185" s="328"/>
      <c r="I185" s="328"/>
      <c r="J185" s="328"/>
      <c r="K185" s="328"/>
      <c r="L185" s="328"/>
      <c r="M185" s="328"/>
      <c r="N185" s="328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1" t="s">
        <v>25</v>
      </c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</row>
    <row r="186" spans="1:40" ht="17.25" customHeight="1">
      <c r="A186" s="15"/>
      <c r="B186" s="15" t="s">
        <v>17</v>
      </c>
      <c r="C186" s="15"/>
      <c r="D186" s="32" t="s">
        <v>18</v>
      </c>
      <c r="E186" s="22"/>
      <c r="F186" s="17"/>
      <c r="G186" s="18" t="s">
        <v>19</v>
      </c>
      <c r="H186" s="18"/>
      <c r="I186" s="23"/>
      <c r="J186" s="23"/>
      <c r="K186" s="23"/>
      <c r="L186" s="23"/>
      <c r="M186" s="23"/>
      <c r="N186" s="23"/>
      <c r="O186" s="24"/>
      <c r="P186" s="25" t="s">
        <v>20</v>
      </c>
      <c r="Q186" s="21"/>
      <c r="R186" s="17"/>
      <c r="S186" s="18" t="s">
        <v>19</v>
      </c>
      <c r="T186" s="18"/>
      <c r="U186" s="23"/>
      <c r="V186" s="23"/>
      <c r="W186" s="23"/>
      <c r="X186" s="23"/>
      <c r="Y186" s="23"/>
      <c r="Z186" s="23"/>
      <c r="AA186" s="20"/>
      <c r="AB186" s="26" t="s">
        <v>21</v>
      </c>
      <c r="AC186" s="22"/>
      <c r="AD186" s="17"/>
      <c r="AE186" s="18" t="s">
        <v>19</v>
      </c>
      <c r="AF186" s="18"/>
      <c r="AG186" s="23"/>
      <c r="AH186" s="23"/>
      <c r="AI186" s="23"/>
      <c r="AJ186" s="23"/>
      <c r="AK186" s="23"/>
      <c r="AL186" s="23"/>
      <c r="AM186" s="13"/>
      <c r="AN186" s="14"/>
    </row>
    <row r="187" spans="1:40" ht="17.25" customHeight="1">
      <c r="A187" s="15"/>
      <c r="B187" s="16" t="s">
        <v>22</v>
      </c>
      <c r="C187" s="16"/>
      <c r="D187" s="25" t="s">
        <v>18</v>
      </c>
      <c r="E187" s="21"/>
      <c r="F187" s="17"/>
      <c r="G187" s="18" t="s">
        <v>19</v>
      </c>
      <c r="H187" s="18"/>
      <c r="I187" s="23"/>
      <c r="J187" s="23"/>
      <c r="K187" s="23"/>
      <c r="L187" s="23"/>
      <c r="M187" s="23"/>
      <c r="N187" s="23"/>
      <c r="O187" s="19"/>
      <c r="P187" s="25" t="s">
        <v>20</v>
      </c>
      <c r="Q187" s="21"/>
      <c r="R187" s="17"/>
      <c r="S187" s="18" t="s">
        <v>19</v>
      </c>
      <c r="T187" s="18"/>
      <c r="U187" s="23"/>
      <c r="V187" s="23"/>
      <c r="W187" s="23"/>
      <c r="X187" s="23"/>
      <c r="Y187" s="23"/>
      <c r="Z187" s="23"/>
      <c r="AA187" s="20"/>
      <c r="AB187" s="26" t="s">
        <v>21</v>
      </c>
      <c r="AC187" s="22"/>
      <c r="AD187" s="17"/>
      <c r="AE187" s="18" t="s">
        <v>19</v>
      </c>
      <c r="AF187" s="18"/>
      <c r="AG187" s="23"/>
      <c r="AH187" s="23"/>
      <c r="AI187" s="23"/>
      <c r="AJ187" s="23"/>
      <c r="AK187" s="23"/>
      <c r="AL187" s="23"/>
      <c r="AM187" s="12"/>
      <c r="AN187" s="11"/>
    </row>
    <row r="188" spans="1:40" ht="17.25" customHeight="1">
      <c r="A188" s="15"/>
      <c r="B188" s="16"/>
      <c r="C188" s="16"/>
      <c r="D188" s="27"/>
      <c r="E188" s="15"/>
      <c r="F188" s="28"/>
      <c r="G188" s="29"/>
      <c r="H188" s="29"/>
      <c r="I188" s="30"/>
      <c r="J188" s="30"/>
      <c r="K188" s="30"/>
      <c r="L188" s="30"/>
      <c r="M188" s="30"/>
      <c r="N188" s="30"/>
      <c r="O188" s="19"/>
      <c r="P188" s="27"/>
      <c r="Q188" s="15"/>
      <c r="R188" s="28"/>
      <c r="S188" s="29"/>
      <c r="T188" s="29"/>
      <c r="U188" s="30"/>
      <c r="V188" s="30"/>
      <c r="W188" s="30"/>
      <c r="X188" s="30"/>
      <c r="Y188" s="30"/>
      <c r="Z188" s="30"/>
      <c r="AA188" s="20"/>
      <c r="AB188" s="31"/>
      <c r="AC188" s="15"/>
      <c r="AD188" s="28"/>
      <c r="AE188" s="29"/>
      <c r="AF188" s="29"/>
      <c r="AG188" s="30"/>
      <c r="AH188" s="30"/>
      <c r="AI188" s="30"/>
      <c r="AJ188" s="30"/>
      <c r="AK188" s="30"/>
      <c r="AL188" s="30"/>
      <c r="AM188" s="12"/>
      <c r="AN188" s="11"/>
    </row>
    <row r="189" spans="39:40" ht="17.25" customHeight="1">
      <c r="AM189" s="2"/>
      <c r="AN189" s="10"/>
    </row>
    <row r="190" spans="1:40" ht="17.25" customHeight="1">
      <c r="A190" s="308" t="s">
        <v>277</v>
      </c>
      <c r="B190" s="308"/>
      <c r="C190" s="308"/>
      <c r="D190" s="7" t="s">
        <v>0</v>
      </c>
      <c r="E190" s="8"/>
      <c r="F190" s="7"/>
      <c r="G190" s="7"/>
      <c r="H190" s="309"/>
      <c r="I190" s="309"/>
      <c r="J190" s="309"/>
      <c r="K190" s="309"/>
      <c r="L190" s="7" t="s">
        <v>1</v>
      </c>
      <c r="M190" s="8"/>
      <c r="N190" s="7"/>
      <c r="O190" s="8"/>
      <c r="P190" s="309"/>
      <c r="Q190" s="309"/>
      <c r="R190" s="309"/>
      <c r="S190" s="309"/>
      <c r="T190" s="7" t="s">
        <v>15</v>
      </c>
      <c r="U190" s="8"/>
      <c r="V190" s="7"/>
      <c r="W190" s="9"/>
      <c r="X190" s="310"/>
      <c r="Y190" s="310"/>
      <c r="Z190" s="310"/>
      <c r="AA190" s="310"/>
      <c r="AB190" s="7" t="s">
        <v>14</v>
      </c>
      <c r="AC190" s="8"/>
      <c r="AD190" s="7"/>
      <c r="AE190" s="9"/>
      <c r="AF190" s="310">
        <f>IF(P190="","",P190-H190)</f>
      </c>
      <c r="AG190" s="310"/>
      <c r="AH190" s="310"/>
      <c r="AI190" s="310"/>
      <c r="AJ190" s="311" t="s">
        <v>2</v>
      </c>
      <c r="AK190" s="311"/>
      <c r="AL190" s="311"/>
      <c r="AM190" s="7">
        <f>AM179+1</f>
        <v>18</v>
      </c>
      <c r="AN190" s="10"/>
    </row>
    <row r="191" spans="1:40" ht="17.25" customHeight="1">
      <c r="A191" s="3"/>
      <c r="B191" s="312" t="s">
        <v>3</v>
      </c>
      <c r="C191" s="313"/>
      <c r="D191" s="313"/>
      <c r="E191" s="313"/>
      <c r="F191" s="313"/>
      <c r="G191" s="313"/>
      <c r="H191" s="313"/>
      <c r="I191" s="313"/>
      <c r="J191" s="313"/>
      <c r="K191" s="314"/>
      <c r="L191" s="312">
        <v>1</v>
      </c>
      <c r="M191" s="314"/>
      <c r="N191" s="312">
        <v>2</v>
      </c>
      <c r="O191" s="314"/>
      <c r="P191" s="312">
        <v>3</v>
      </c>
      <c r="Q191" s="314"/>
      <c r="R191" s="312">
        <v>4</v>
      </c>
      <c r="S191" s="314"/>
      <c r="T191" s="312">
        <v>5</v>
      </c>
      <c r="U191" s="314"/>
      <c r="V191" s="312">
        <v>6</v>
      </c>
      <c r="W191" s="314"/>
      <c r="X191" s="312">
        <v>7</v>
      </c>
      <c r="Y191" s="314"/>
      <c r="Z191" s="312">
        <v>8</v>
      </c>
      <c r="AA191" s="314"/>
      <c r="AB191" s="312">
        <v>9</v>
      </c>
      <c r="AC191" s="314"/>
      <c r="AD191" s="312">
        <v>10</v>
      </c>
      <c r="AE191" s="314"/>
      <c r="AF191" s="312">
        <v>11</v>
      </c>
      <c r="AG191" s="314"/>
      <c r="AH191" s="312">
        <v>12</v>
      </c>
      <c r="AI191" s="314"/>
      <c r="AJ191" s="312">
        <v>13</v>
      </c>
      <c r="AK191" s="314"/>
      <c r="AL191" s="312" t="s">
        <v>4</v>
      </c>
      <c r="AM191" s="314"/>
      <c r="AN191" s="5"/>
    </row>
    <row r="192" spans="1:41" ht="17.25" customHeight="1">
      <c r="A192" s="3"/>
      <c r="B192" s="315"/>
      <c r="C192" s="316"/>
      <c r="D192" s="316"/>
      <c r="E192" s="316"/>
      <c r="F192" s="316"/>
      <c r="G192" s="316"/>
      <c r="H192" s="316"/>
      <c r="I192" s="316"/>
      <c r="J192" s="317">
        <f>IF(B192="","",VLOOKUP(B192,'資料'!$B$3:$C$43,2,0))</f>
      </c>
      <c r="K192" s="318"/>
      <c r="L192" s="312"/>
      <c r="M192" s="314"/>
      <c r="N192" s="312"/>
      <c r="O192" s="314"/>
      <c r="P192" s="312"/>
      <c r="Q192" s="314"/>
      <c r="R192" s="312"/>
      <c r="S192" s="314"/>
      <c r="T192" s="312"/>
      <c r="U192" s="314"/>
      <c r="V192" s="312"/>
      <c r="W192" s="314"/>
      <c r="X192" s="312"/>
      <c r="Y192" s="314"/>
      <c r="Z192" s="312"/>
      <c r="AA192" s="314"/>
      <c r="AB192" s="312"/>
      <c r="AC192" s="314"/>
      <c r="AD192" s="312"/>
      <c r="AE192" s="314"/>
      <c r="AF192" s="312"/>
      <c r="AG192" s="314"/>
      <c r="AH192" s="312"/>
      <c r="AI192" s="314"/>
      <c r="AJ192" s="312"/>
      <c r="AK192" s="314"/>
      <c r="AL192" s="319">
        <f>IF(L192="","",SUM(J192:AJ192))</f>
      </c>
      <c r="AM192" s="320">
        <f>IF(AA192=0,"",IF(Z192=AA192+AE192+AF192+AG192+AK192,ROUND((AB192/AA192),3),"error"))</f>
      </c>
      <c r="AN192" s="2"/>
      <c r="AO192" s="1" t="s">
        <v>23</v>
      </c>
    </row>
    <row r="193" spans="1:42" ht="17.25" customHeight="1">
      <c r="A193" s="3"/>
      <c r="B193" s="321"/>
      <c r="C193" s="322"/>
      <c r="D193" s="322"/>
      <c r="E193" s="322"/>
      <c r="F193" s="322"/>
      <c r="G193" s="322"/>
      <c r="H193" s="322"/>
      <c r="I193" s="322"/>
      <c r="J193" s="317">
        <f>IF(B193="","",VLOOKUP(B193,'資料'!$B$3:$C$43,2,0))</f>
      </c>
      <c r="K193" s="318"/>
      <c r="L193" s="312"/>
      <c r="M193" s="314"/>
      <c r="N193" s="312"/>
      <c r="O193" s="314"/>
      <c r="P193" s="312"/>
      <c r="Q193" s="314"/>
      <c r="R193" s="312"/>
      <c r="S193" s="314"/>
      <c r="T193" s="312"/>
      <c r="U193" s="314"/>
      <c r="V193" s="312"/>
      <c r="W193" s="314"/>
      <c r="X193" s="312"/>
      <c r="Y193" s="314"/>
      <c r="Z193" s="312"/>
      <c r="AA193" s="314"/>
      <c r="AB193" s="312"/>
      <c r="AC193" s="314"/>
      <c r="AD193" s="312"/>
      <c r="AE193" s="314"/>
      <c r="AF193" s="312"/>
      <c r="AG193" s="314"/>
      <c r="AH193" s="312"/>
      <c r="AI193" s="314"/>
      <c r="AJ193" s="312"/>
      <c r="AK193" s="314"/>
      <c r="AL193" s="319">
        <f>IF(L193="","",SUM(J193:AJ193))</f>
      </c>
      <c r="AM193" s="320">
        <f>IF(AA193=0,"",IF(Z193=AA193+AE193+AF193+AG193+AK193,ROUND((AB193/AA193),3),"error"))</f>
      </c>
      <c r="AN193" s="2"/>
      <c r="AO193" s="323">
        <v>1</v>
      </c>
      <c r="AP193" s="324"/>
    </row>
    <row r="194" spans="1:40" ht="17.25" customHeight="1">
      <c r="A194" s="4"/>
      <c r="B194" s="325" t="s">
        <v>5</v>
      </c>
      <c r="C194" s="325"/>
      <c r="D194" s="325" t="s">
        <v>24</v>
      </c>
      <c r="E194" s="325"/>
      <c r="F194" s="326"/>
      <c r="G194" s="326"/>
      <c r="H194" s="326"/>
      <c r="I194" s="326"/>
      <c r="J194" s="325" t="s">
        <v>6</v>
      </c>
      <c r="K194" s="325"/>
      <c r="L194" s="326"/>
      <c r="M194" s="326"/>
      <c r="N194" s="326"/>
      <c r="O194" s="326"/>
      <c r="P194" s="325" t="s">
        <v>7</v>
      </c>
      <c r="Q194" s="325"/>
      <c r="R194" s="326"/>
      <c r="S194" s="326"/>
      <c r="T194" s="326"/>
      <c r="U194" s="326"/>
      <c r="V194" s="325" t="s">
        <v>8</v>
      </c>
      <c r="W194" s="325"/>
      <c r="X194" s="326"/>
      <c r="Y194" s="326"/>
      <c r="Z194" s="326"/>
      <c r="AA194" s="326"/>
      <c r="AB194" s="325" t="s">
        <v>9</v>
      </c>
      <c r="AC194" s="325"/>
      <c r="AD194" s="326"/>
      <c r="AE194" s="326"/>
      <c r="AF194" s="326"/>
      <c r="AG194" s="326"/>
      <c r="AH194" s="325" t="s">
        <v>16</v>
      </c>
      <c r="AI194" s="325"/>
      <c r="AJ194" s="326" t="s">
        <v>19</v>
      </c>
      <c r="AK194" s="326"/>
      <c r="AL194" s="326"/>
      <c r="AM194" s="326"/>
      <c r="AN194" s="2"/>
    </row>
    <row r="195" spans="1:40" ht="17.25" customHeight="1">
      <c r="A195" s="3"/>
      <c r="B195" s="327" t="s">
        <v>10</v>
      </c>
      <c r="C195" s="327"/>
      <c r="D195" s="327"/>
      <c r="E195" s="13" t="s">
        <v>11</v>
      </c>
      <c r="F195" s="13"/>
      <c r="G195" s="328">
        <f>IF(+B192="","",B192)</f>
      </c>
      <c r="H195" s="328"/>
      <c r="I195" s="328"/>
      <c r="J195" s="328"/>
      <c r="K195" s="328"/>
      <c r="L195" s="328"/>
      <c r="M195" s="328"/>
      <c r="N195" s="328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1" t="s">
        <v>25</v>
      </c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N195" s="2"/>
    </row>
    <row r="196" spans="1:38" ht="17.25" customHeight="1">
      <c r="A196" s="4"/>
      <c r="B196" s="329" t="s">
        <v>10</v>
      </c>
      <c r="C196" s="329"/>
      <c r="D196" s="329"/>
      <c r="E196" s="12" t="s">
        <v>12</v>
      </c>
      <c r="F196" s="13"/>
      <c r="G196" s="328">
        <f>IF(+B193="","",B193)</f>
      </c>
      <c r="H196" s="328"/>
      <c r="I196" s="328"/>
      <c r="J196" s="328"/>
      <c r="K196" s="328"/>
      <c r="L196" s="328"/>
      <c r="M196" s="328"/>
      <c r="N196" s="328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1" t="s">
        <v>25</v>
      </c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40" ht="17.25" customHeight="1">
      <c r="A197" s="15"/>
      <c r="B197" s="15" t="s">
        <v>17</v>
      </c>
      <c r="C197" s="15"/>
      <c r="D197" s="32" t="s">
        <v>18</v>
      </c>
      <c r="E197" s="22"/>
      <c r="F197" s="17"/>
      <c r="G197" s="18" t="s">
        <v>19</v>
      </c>
      <c r="H197" s="18"/>
      <c r="I197" s="23"/>
      <c r="J197" s="23"/>
      <c r="K197" s="23"/>
      <c r="L197" s="23"/>
      <c r="M197" s="23"/>
      <c r="N197" s="23"/>
      <c r="O197" s="24"/>
      <c r="P197" s="25" t="s">
        <v>20</v>
      </c>
      <c r="Q197" s="21"/>
      <c r="R197" s="17"/>
      <c r="S197" s="18" t="s">
        <v>19</v>
      </c>
      <c r="T197" s="18"/>
      <c r="U197" s="23"/>
      <c r="V197" s="23"/>
      <c r="W197" s="23"/>
      <c r="X197" s="23"/>
      <c r="Y197" s="23"/>
      <c r="Z197" s="23"/>
      <c r="AA197" s="20"/>
      <c r="AB197" s="26" t="s">
        <v>21</v>
      </c>
      <c r="AC197" s="22"/>
      <c r="AD197" s="17"/>
      <c r="AE197" s="18" t="s">
        <v>19</v>
      </c>
      <c r="AF197" s="18"/>
      <c r="AG197" s="23"/>
      <c r="AH197" s="23"/>
      <c r="AI197" s="23"/>
      <c r="AJ197" s="23"/>
      <c r="AK197" s="23"/>
      <c r="AL197" s="23"/>
      <c r="AM197" s="13"/>
      <c r="AN197" s="14"/>
    </row>
    <row r="198" spans="1:40" ht="17.25" customHeight="1">
      <c r="A198" s="15"/>
      <c r="B198" s="16" t="s">
        <v>22</v>
      </c>
      <c r="C198" s="16"/>
      <c r="D198" s="25" t="s">
        <v>18</v>
      </c>
      <c r="E198" s="21"/>
      <c r="F198" s="17"/>
      <c r="G198" s="18" t="s">
        <v>19</v>
      </c>
      <c r="H198" s="18"/>
      <c r="I198" s="23"/>
      <c r="J198" s="23"/>
      <c r="K198" s="23"/>
      <c r="L198" s="23"/>
      <c r="M198" s="23"/>
      <c r="N198" s="23"/>
      <c r="O198" s="19"/>
      <c r="P198" s="25" t="s">
        <v>20</v>
      </c>
      <c r="Q198" s="21"/>
      <c r="R198" s="17"/>
      <c r="S198" s="18" t="s">
        <v>19</v>
      </c>
      <c r="T198" s="18"/>
      <c r="U198" s="23"/>
      <c r="V198" s="23"/>
      <c r="W198" s="23"/>
      <c r="X198" s="23"/>
      <c r="Y198" s="23"/>
      <c r="Z198" s="23"/>
      <c r="AA198" s="20"/>
      <c r="AB198" s="26" t="s">
        <v>21</v>
      </c>
      <c r="AC198" s="22"/>
      <c r="AD198" s="17"/>
      <c r="AE198" s="18" t="s">
        <v>19</v>
      </c>
      <c r="AF198" s="18"/>
      <c r="AG198" s="23"/>
      <c r="AH198" s="23"/>
      <c r="AI198" s="23"/>
      <c r="AJ198" s="23"/>
      <c r="AK198" s="23"/>
      <c r="AL198" s="23"/>
      <c r="AM198" s="12"/>
      <c r="AN198" s="11"/>
    </row>
    <row r="199" spans="1:40" ht="17.25" customHeight="1">
      <c r="A199" s="15"/>
      <c r="B199" s="16"/>
      <c r="C199" s="16"/>
      <c r="D199" s="27"/>
      <c r="E199" s="15"/>
      <c r="F199" s="28"/>
      <c r="G199" s="29"/>
      <c r="H199" s="29"/>
      <c r="I199" s="30"/>
      <c r="J199" s="30"/>
      <c r="K199" s="30"/>
      <c r="L199" s="30"/>
      <c r="M199" s="30"/>
      <c r="N199" s="30"/>
      <c r="O199" s="19"/>
      <c r="P199" s="27"/>
      <c r="Q199" s="15"/>
      <c r="R199" s="28"/>
      <c r="S199" s="29"/>
      <c r="T199" s="29"/>
      <c r="U199" s="30"/>
      <c r="V199" s="30"/>
      <c r="W199" s="30"/>
      <c r="X199" s="30"/>
      <c r="Y199" s="30"/>
      <c r="Z199" s="30"/>
      <c r="AA199" s="20"/>
      <c r="AB199" s="31"/>
      <c r="AC199" s="15"/>
      <c r="AD199" s="28"/>
      <c r="AE199" s="29"/>
      <c r="AF199" s="29"/>
      <c r="AG199" s="30"/>
      <c r="AH199" s="30"/>
      <c r="AI199" s="30"/>
      <c r="AJ199" s="30"/>
      <c r="AK199" s="30"/>
      <c r="AL199" s="30"/>
      <c r="AM199" s="12"/>
      <c r="AN199" s="11"/>
    </row>
    <row r="200" spans="39:40" ht="17.25" customHeight="1">
      <c r="AM200" s="2"/>
      <c r="AN200" s="10"/>
    </row>
    <row r="201" spans="1:40" ht="17.25" customHeight="1">
      <c r="A201" s="308" t="s">
        <v>277</v>
      </c>
      <c r="B201" s="308"/>
      <c r="C201" s="308"/>
      <c r="D201" s="7" t="s">
        <v>0</v>
      </c>
      <c r="E201" s="8"/>
      <c r="F201" s="7"/>
      <c r="G201" s="7"/>
      <c r="H201" s="309"/>
      <c r="I201" s="309"/>
      <c r="J201" s="309"/>
      <c r="K201" s="309"/>
      <c r="L201" s="7" t="s">
        <v>1</v>
      </c>
      <c r="M201" s="8"/>
      <c r="N201" s="7"/>
      <c r="O201" s="8"/>
      <c r="P201" s="309"/>
      <c r="Q201" s="309"/>
      <c r="R201" s="309"/>
      <c r="S201" s="309"/>
      <c r="T201" s="7" t="s">
        <v>15</v>
      </c>
      <c r="U201" s="8"/>
      <c r="V201" s="7"/>
      <c r="W201" s="9"/>
      <c r="X201" s="310"/>
      <c r="Y201" s="310"/>
      <c r="Z201" s="310"/>
      <c r="AA201" s="310"/>
      <c r="AB201" s="7" t="s">
        <v>14</v>
      </c>
      <c r="AC201" s="8"/>
      <c r="AD201" s="7"/>
      <c r="AE201" s="9"/>
      <c r="AF201" s="310">
        <f>IF(P201="","",P201-H201)</f>
      </c>
      <c r="AG201" s="310"/>
      <c r="AH201" s="310"/>
      <c r="AI201" s="310"/>
      <c r="AJ201" s="311" t="s">
        <v>2</v>
      </c>
      <c r="AK201" s="311"/>
      <c r="AL201" s="311"/>
      <c r="AM201" s="7">
        <f>AM190+1</f>
        <v>19</v>
      </c>
      <c r="AN201" s="10"/>
    </row>
    <row r="202" spans="1:40" ht="17.25" customHeight="1">
      <c r="A202" s="3"/>
      <c r="B202" s="312" t="s">
        <v>3</v>
      </c>
      <c r="C202" s="313"/>
      <c r="D202" s="313"/>
      <c r="E202" s="313"/>
      <c r="F202" s="313"/>
      <c r="G202" s="313"/>
      <c r="H202" s="313"/>
      <c r="I202" s="313"/>
      <c r="J202" s="313"/>
      <c r="K202" s="314"/>
      <c r="L202" s="312">
        <v>1</v>
      </c>
      <c r="M202" s="314"/>
      <c r="N202" s="312">
        <v>2</v>
      </c>
      <c r="O202" s="314"/>
      <c r="P202" s="312">
        <v>3</v>
      </c>
      <c r="Q202" s="314"/>
      <c r="R202" s="312">
        <v>4</v>
      </c>
      <c r="S202" s="314"/>
      <c r="T202" s="312">
        <v>5</v>
      </c>
      <c r="U202" s="314"/>
      <c r="V202" s="312">
        <v>6</v>
      </c>
      <c r="W202" s="314"/>
      <c r="X202" s="312">
        <v>7</v>
      </c>
      <c r="Y202" s="314"/>
      <c r="Z202" s="312">
        <v>8</v>
      </c>
      <c r="AA202" s="314"/>
      <c r="AB202" s="312">
        <v>9</v>
      </c>
      <c r="AC202" s="314"/>
      <c r="AD202" s="312">
        <v>10</v>
      </c>
      <c r="AE202" s="314"/>
      <c r="AF202" s="312">
        <v>11</v>
      </c>
      <c r="AG202" s="314"/>
      <c r="AH202" s="312">
        <v>12</v>
      </c>
      <c r="AI202" s="314"/>
      <c r="AJ202" s="312">
        <v>13</v>
      </c>
      <c r="AK202" s="314"/>
      <c r="AL202" s="312" t="s">
        <v>4</v>
      </c>
      <c r="AM202" s="314"/>
      <c r="AN202" s="5"/>
    </row>
    <row r="203" spans="1:41" ht="17.25" customHeight="1">
      <c r="A203" s="3"/>
      <c r="B203" s="315"/>
      <c r="C203" s="316"/>
      <c r="D203" s="316"/>
      <c r="E203" s="316"/>
      <c r="F203" s="316"/>
      <c r="G203" s="316"/>
      <c r="H203" s="316"/>
      <c r="I203" s="316"/>
      <c r="J203" s="317">
        <f>IF(B203="","",VLOOKUP(B203,'資料'!$B$3:$C$43,2,0))</f>
      </c>
      <c r="K203" s="318"/>
      <c r="L203" s="312"/>
      <c r="M203" s="314"/>
      <c r="N203" s="312"/>
      <c r="O203" s="314"/>
      <c r="P203" s="312"/>
      <c r="Q203" s="314"/>
      <c r="R203" s="312"/>
      <c r="S203" s="314"/>
      <c r="T203" s="312"/>
      <c r="U203" s="314"/>
      <c r="V203" s="312"/>
      <c r="W203" s="314"/>
      <c r="X203" s="312"/>
      <c r="Y203" s="314"/>
      <c r="Z203" s="312"/>
      <c r="AA203" s="314"/>
      <c r="AB203" s="312"/>
      <c r="AC203" s="314"/>
      <c r="AD203" s="312"/>
      <c r="AE203" s="314"/>
      <c r="AF203" s="312"/>
      <c r="AG203" s="314"/>
      <c r="AH203" s="312"/>
      <c r="AI203" s="314"/>
      <c r="AJ203" s="312"/>
      <c r="AK203" s="314"/>
      <c r="AL203" s="319">
        <f>IF(L203="","",SUM(J203:AJ203))</f>
      </c>
      <c r="AM203" s="320">
        <f>IF(AA203=0,"",IF(Z203=AA203+AE203+AF203+AG203+AK203,ROUND((AB203/AA203),3),"error"))</f>
      </c>
      <c r="AN203" s="2"/>
      <c r="AO203" s="1" t="s">
        <v>23</v>
      </c>
    </row>
    <row r="204" spans="1:42" ht="17.25" customHeight="1">
      <c r="A204" s="3"/>
      <c r="B204" s="321"/>
      <c r="C204" s="322"/>
      <c r="D204" s="322"/>
      <c r="E204" s="322"/>
      <c r="F204" s="322"/>
      <c r="G204" s="322"/>
      <c r="H204" s="322"/>
      <c r="I204" s="322"/>
      <c r="J204" s="317">
        <f>IF(B204="","",VLOOKUP(B204,'資料'!$B$3:$C$43,2,0))</f>
      </c>
      <c r="K204" s="318"/>
      <c r="L204" s="312"/>
      <c r="M204" s="314"/>
      <c r="N204" s="312"/>
      <c r="O204" s="314"/>
      <c r="P204" s="312"/>
      <c r="Q204" s="314"/>
      <c r="R204" s="312"/>
      <c r="S204" s="314"/>
      <c r="T204" s="312"/>
      <c r="U204" s="314"/>
      <c r="V204" s="312"/>
      <c r="W204" s="314"/>
      <c r="X204" s="312"/>
      <c r="Y204" s="314"/>
      <c r="Z204" s="312"/>
      <c r="AA204" s="314"/>
      <c r="AB204" s="312"/>
      <c r="AC204" s="314"/>
      <c r="AD204" s="312"/>
      <c r="AE204" s="314"/>
      <c r="AF204" s="312"/>
      <c r="AG204" s="314"/>
      <c r="AH204" s="312"/>
      <c r="AI204" s="314"/>
      <c r="AJ204" s="312"/>
      <c r="AK204" s="314"/>
      <c r="AL204" s="319">
        <f>IF(L204="","",SUM(J204:AJ204))</f>
      </c>
      <c r="AM204" s="320">
        <f>IF(AA204=0,"",IF(Z204=AA204+AE204+AF204+AG204+AK204,ROUND((AB204/AA204),3),"error"))</f>
      </c>
      <c r="AN204" s="2"/>
      <c r="AO204" s="323">
        <v>1</v>
      </c>
      <c r="AP204" s="324"/>
    </row>
    <row r="205" spans="1:40" ht="17.25" customHeight="1">
      <c r="A205" s="4"/>
      <c r="B205" s="325" t="s">
        <v>5</v>
      </c>
      <c r="C205" s="325"/>
      <c r="D205" s="325" t="s">
        <v>24</v>
      </c>
      <c r="E205" s="325"/>
      <c r="F205" s="326"/>
      <c r="G205" s="326"/>
      <c r="H205" s="326"/>
      <c r="I205" s="326"/>
      <c r="J205" s="325" t="s">
        <v>6</v>
      </c>
      <c r="K205" s="325"/>
      <c r="L205" s="326"/>
      <c r="M205" s="326"/>
      <c r="N205" s="326"/>
      <c r="O205" s="326"/>
      <c r="P205" s="325" t="s">
        <v>7</v>
      </c>
      <c r="Q205" s="325"/>
      <c r="R205" s="326"/>
      <c r="S205" s="326"/>
      <c r="T205" s="326"/>
      <c r="U205" s="326"/>
      <c r="V205" s="325" t="s">
        <v>8</v>
      </c>
      <c r="W205" s="325"/>
      <c r="X205" s="326"/>
      <c r="Y205" s="326"/>
      <c r="Z205" s="326"/>
      <c r="AA205" s="326"/>
      <c r="AB205" s="325" t="s">
        <v>9</v>
      </c>
      <c r="AC205" s="325"/>
      <c r="AD205" s="326"/>
      <c r="AE205" s="326"/>
      <c r="AF205" s="326"/>
      <c r="AG205" s="326"/>
      <c r="AH205" s="325" t="s">
        <v>16</v>
      </c>
      <c r="AI205" s="325"/>
      <c r="AJ205" s="326" t="s">
        <v>19</v>
      </c>
      <c r="AK205" s="326"/>
      <c r="AL205" s="326"/>
      <c r="AM205" s="326"/>
      <c r="AN205" s="2"/>
    </row>
    <row r="206" spans="1:40" ht="17.25" customHeight="1">
      <c r="A206" s="3"/>
      <c r="B206" s="327" t="s">
        <v>10</v>
      </c>
      <c r="C206" s="327"/>
      <c r="D206" s="327"/>
      <c r="E206" s="13" t="s">
        <v>11</v>
      </c>
      <c r="F206" s="13"/>
      <c r="G206" s="328">
        <f>IF(+B203="","",B203)</f>
      </c>
      <c r="H206" s="328"/>
      <c r="I206" s="328"/>
      <c r="J206" s="328"/>
      <c r="K206" s="328"/>
      <c r="L206" s="328"/>
      <c r="M206" s="328"/>
      <c r="N206" s="328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1" t="s">
        <v>25</v>
      </c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N206" s="2"/>
    </row>
    <row r="207" spans="1:38" ht="17.25" customHeight="1">
      <c r="A207" s="4"/>
      <c r="B207" s="329" t="s">
        <v>10</v>
      </c>
      <c r="C207" s="329"/>
      <c r="D207" s="329"/>
      <c r="E207" s="12" t="s">
        <v>12</v>
      </c>
      <c r="F207" s="13"/>
      <c r="G207" s="328">
        <f>IF(+B204="","",B204)</f>
      </c>
      <c r="H207" s="328"/>
      <c r="I207" s="328"/>
      <c r="J207" s="328"/>
      <c r="K207" s="328"/>
      <c r="L207" s="328"/>
      <c r="M207" s="328"/>
      <c r="N207" s="328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1" t="s">
        <v>25</v>
      </c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40" ht="17.25" customHeight="1">
      <c r="A208" s="15"/>
      <c r="B208" s="15" t="s">
        <v>17</v>
      </c>
      <c r="C208" s="15"/>
      <c r="D208" s="32" t="s">
        <v>18</v>
      </c>
      <c r="E208" s="22"/>
      <c r="F208" s="17"/>
      <c r="G208" s="18" t="s">
        <v>19</v>
      </c>
      <c r="H208" s="18"/>
      <c r="I208" s="23"/>
      <c r="J208" s="23"/>
      <c r="K208" s="23"/>
      <c r="L208" s="23"/>
      <c r="M208" s="23"/>
      <c r="N208" s="23"/>
      <c r="O208" s="24"/>
      <c r="P208" s="25" t="s">
        <v>20</v>
      </c>
      <c r="Q208" s="21"/>
      <c r="R208" s="17"/>
      <c r="S208" s="18" t="s">
        <v>19</v>
      </c>
      <c r="T208" s="18"/>
      <c r="U208" s="23"/>
      <c r="V208" s="23"/>
      <c r="W208" s="23"/>
      <c r="X208" s="23"/>
      <c r="Y208" s="23"/>
      <c r="Z208" s="23"/>
      <c r="AA208" s="20"/>
      <c r="AB208" s="26" t="s">
        <v>21</v>
      </c>
      <c r="AC208" s="22"/>
      <c r="AD208" s="17"/>
      <c r="AE208" s="18" t="s">
        <v>19</v>
      </c>
      <c r="AF208" s="18"/>
      <c r="AG208" s="23"/>
      <c r="AH208" s="23"/>
      <c r="AI208" s="23"/>
      <c r="AJ208" s="23"/>
      <c r="AK208" s="23"/>
      <c r="AL208" s="23"/>
      <c r="AM208" s="13"/>
      <c r="AN208" s="14"/>
    </row>
    <row r="209" spans="1:40" ht="17.25" customHeight="1">
      <c r="A209" s="15"/>
      <c r="B209" s="16" t="s">
        <v>22</v>
      </c>
      <c r="C209" s="16"/>
      <c r="D209" s="25" t="s">
        <v>18</v>
      </c>
      <c r="E209" s="21"/>
      <c r="F209" s="17"/>
      <c r="G209" s="18" t="s">
        <v>19</v>
      </c>
      <c r="H209" s="18"/>
      <c r="I209" s="23"/>
      <c r="J209" s="23"/>
      <c r="K209" s="23"/>
      <c r="L209" s="23"/>
      <c r="M209" s="23"/>
      <c r="N209" s="23"/>
      <c r="O209" s="19"/>
      <c r="P209" s="25" t="s">
        <v>20</v>
      </c>
      <c r="Q209" s="21"/>
      <c r="R209" s="17"/>
      <c r="S209" s="18" t="s">
        <v>19</v>
      </c>
      <c r="T209" s="18"/>
      <c r="U209" s="23"/>
      <c r="V209" s="23"/>
      <c r="W209" s="23"/>
      <c r="X209" s="23"/>
      <c r="Y209" s="23"/>
      <c r="Z209" s="23"/>
      <c r="AA209" s="20"/>
      <c r="AB209" s="26" t="s">
        <v>21</v>
      </c>
      <c r="AC209" s="22"/>
      <c r="AD209" s="17"/>
      <c r="AE209" s="18" t="s">
        <v>19</v>
      </c>
      <c r="AF209" s="18"/>
      <c r="AG209" s="23"/>
      <c r="AH209" s="23"/>
      <c r="AI209" s="23"/>
      <c r="AJ209" s="23"/>
      <c r="AK209" s="23"/>
      <c r="AL209" s="23"/>
      <c r="AM209" s="12"/>
      <c r="AN209" s="11"/>
    </row>
    <row r="210" spans="1:40" ht="17.25" customHeight="1">
      <c r="A210" s="15"/>
      <c r="B210" s="16"/>
      <c r="C210" s="16"/>
      <c r="D210" s="27"/>
      <c r="E210" s="15"/>
      <c r="F210" s="28"/>
      <c r="G210" s="29"/>
      <c r="H210" s="29"/>
      <c r="I210" s="30"/>
      <c r="J210" s="30"/>
      <c r="K210" s="30"/>
      <c r="L210" s="30"/>
      <c r="M210" s="30"/>
      <c r="N210" s="30"/>
      <c r="O210" s="19"/>
      <c r="P210" s="27"/>
      <c r="Q210" s="15"/>
      <c r="R210" s="28"/>
      <c r="S210" s="29"/>
      <c r="T210" s="29"/>
      <c r="U210" s="30"/>
      <c r="V210" s="30"/>
      <c r="W210" s="30"/>
      <c r="X210" s="30"/>
      <c r="Y210" s="30"/>
      <c r="Z210" s="30"/>
      <c r="AA210" s="20"/>
      <c r="AB210" s="31"/>
      <c r="AC210" s="15"/>
      <c r="AD210" s="28"/>
      <c r="AE210" s="29"/>
      <c r="AF210" s="29"/>
      <c r="AG210" s="30"/>
      <c r="AH210" s="30"/>
      <c r="AI210" s="30"/>
      <c r="AJ210" s="30"/>
      <c r="AK210" s="30"/>
      <c r="AL210" s="30"/>
      <c r="AM210" s="12"/>
      <c r="AN210" s="11"/>
    </row>
    <row r="211" spans="39:40" ht="17.25" customHeight="1">
      <c r="AM211" s="2"/>
      <c r="AN211" s="10"/>
    </row>
    <row r="212" spans="1:40" ht="17.25" customHeight="1">
      <c r="A212" s="308" t="s">
        <v>277</v>
      </c>
      <c r="B212" s="308"/>
      <c r="C212" s="308"/>
      <c r="D212" s="7" t="s">
        <v>0</v>
      </c>
      <c r="E212" s="8"/>
      <c r="F212" s="7"/>
      <c r="G212" s="7"/>
      <c r="H212" s="309"/>
      <c r="I212" s="309"/>
      <c r="J212" s="309"/>
      <c r="K212" s="309"/>
      <c r="L212" s="7" t="s">
        <v>1</v>
      </c>
      <c r="M212" s="8"/>
      <c r="N212" s="7"/>
      <c r="O212" s="8"/>
      <c r="P212" s="309"/>
      <c r="Q212" s="309"/>
      <c r="R212" s="309"/>
      <c r="S212" s="309"/>
      <c r="T212" s="7" t="s">
        <v>15</v>
      </c>
      <c r="U212" s="8"/>
      <c r="V212" s="7"/>
      <c r="W212" s="9"/>
      <c r="X212" s="310"/>
      <c r="Y212" s="310"/>
      <c r="Z212" s="310"/>
      <c r="AA212" s="310"/>
      <c r="AB212" s="7" t="s">
        <v>14</v>
      </c>
      <c r="AC212" s="8"/>
      <c r="AD212" s="7"/>
      <c r="AE212" s="9"/>
      <c r="AF212" s="310">
        <f>IF(P212="","",P212-H212)</f>
      </c>
      <c r="AG212" s="310"/>
      <c r="AH212" s="310"/>
      <c r="AI212" s="310"/>
      <c r="AJ212" s="311" t="s">
        <v>2</v>
      </c>
      <c r="AK212" s="311"/>
      <c r="AL212" s="311"/>
      <c r="AM212" s="7">
        <f>AM201+1</f>
        <v>20</v>
      </c>
      <c r="AN212" s="10"/>
    </row>
    <row r="213" spans="1:40" ht="17.25" customHeight="1">
      <c r="A213" s="3"/>
      <c r="B213" s="312" t="s">
        <v>3</v>
      </c>
      <c r="C213" s="313"/>
      <c r="D213" s="313"/>
      <c r="E213" s="313"/>
      <c r="F213" s="313"/>
      <c r="G213" s="313"/>
      <c r="H213" s="313"/>
      <c r="I213" s="313"/>
      <c r="J213" s="313"/>
      <c r="K213" s="314"/>
      <c r="L213" s="312">
        <v>1</v>
      </c>
      <c r="M213" s="314"/>
      <c r="N213" s="312">
        <v>2</v>
      </c>
      <c r="O213" s="314"/>
      <c r="P213" s="312">
        <v>3</v>
      </c>
      <c r="Q213" s="314"/>
      <c r="R213" s="312">
        <v>4</v>
      </c>
      <c r="S213" s="314"/>
      <c r="T213" s="312">
        <v>5</v>
      </c>
      <c r="U213" s="314"/>
      <c r="V213" s="312">
        <v>6</v>
      </c>
      <c r="W213" s="314"/>
      <c r="X213" s="312">
        <v>7</v>
      </c>
      <c r="Y213" s="314"/>
      <c r="Z213" s="312">
        <v>8</v>
      </c>
      <c r="AA213" s="314"/>
      <c r="AB213" s="312">
        <v>9</v>
      </c>
      <c r="AC213" s="314"/>
      <c r="AD213" s="312">
        <v>10</v>
      </c>
      <c r="AE213" s="314"/>
      <c r="AF213" s="312">
        <v>11</v>
      </c>
      <c r="AG213" s="314"/>
      <c r="AH213" s="312">
        <v>12</v>
      </c>
      <c r="AI213" s="314"/>
      <c r="AJ213" s="312">
        <v>13</v>
      </c>
      <c r="AK213" s="314"/>
      <c r="AL213" s="312" t="s">
        <v>4</v>
      </c>
      <c r="AM213" s="314"/>
      <c r="AN213" s="5"/>
    </row>
    <row r="214" spans="1:41" ht="17.25" customHeight="1">
      <c r="A214" s="3"/>
      <c r="B214" s="315"/>
      <c r="C214" s="316"/>
      <c r="D214" s="316"/>
      <c r="E214" s="316"/>
      <c r="F214" s="316"/>
      <c r="G214" s="316"/>
      <c r="H214" s="316"/>
      <c r="I214" s="316"/>
      <c r="J214" s="317">
        <f>IF(B214="","",VLOOKUP(B214,'資料'!$B$3:$C$43,2,0))</f>
      </c>
      <c r="K214" s="318"/>
      <c r="L214" s="312"/>
      <c r="M214" s="314"/>
      <c r="N214" s="312"/>
      <c r="O214" s="314"/>
      <c r="P214" s="312"/>
      <c r="Q214" s="314"/>
      <c r="R214" s="312"/>
      <c r="S214" s="314"/>
      <c r="T214" s="312"/>
      <c r="U214" s="314"/>
      <c r="V214" s="312"/>
      <c r="W214" s="314"/>
      <c r="X214" s="312"/>
      <c r="Y214" s="314"/>
      <c r="Z214" s="312"/>
      <c r="AA214" s="314"/>
      <c r="AB214" s="312"/>
      <c r="AC214" s="314"/>
      <c r="AD214" s="312"/>
      <c r="AE214" s="314"/>
      <c r="AF214" s="312"/>
      <c r="AG214" s="314"/>
      <c r="AH214" s="312"/>
      <c r="AI214" s="314"/>
      <c r="AJ214" s="312"/>
      <c r="AK214" s="314"/>
      <c r="AL214" s="319">
        <f>IF(L214="","",SUM(J214:AJ214))</f>
      </c>
      <c r="AM214" s="320">
        <f>IF(AA214=0,"",IF(Z214=AA214+AE214+AF214+AG214+AK214,ROUND((AB214/AA214),3),"error"))</f>
      </c>
      <c r="AN214" s="2"/>
      <c r="AO214" s="1" t="s">
        <v>23</v>
      </c>
    </row>
    <row r="215" spans="1:42" ht="17.25" customHeight="1">
      <c r="A215" s="3"/>
      <c r="B215" s="321"/>
      <c r="C215" s="322"/>
      <c r="D215" s="322"/>
      <c r="E215" s="322"/>
      <c r="F215" s="322"/>
      <c r="G215" s="322"/>
      <c r="H215" s="322"/>
      <c r="I215" s="322"/>
      <c r="J215" s="317">
        <f>IF(B215="","",VLOOKUP(B215,'資料'!$B$3:$C$43,2,0))</f>
      </c>
      <c r="K215" s="318"/>
      <c r="L215" s="312"/>
      <c r="M215" s="314"/>
      <c r="N215" s="312"/>
      <c r="O215" s="314"/>
      <c r="P215" s="312"/>
      <c r="Q215" s="314"/>
      <c r="R215" s="312"/>
      <c r="S215" s="314"/>
      <c r="T215" s="312"/>
      <c r="U215" s="314"/>
      <c r="V215" s="312"/>
      <c r="W215" s="314"/>
      <c r="X215" s="312"/>
      <c r="Y215" s="314"/>
      <c r="Z215" s="312"/>
      <c r="AA215" s="314"/>
      <c r="AB215" s="312"/>
      <c r="AC215" s="314"/>
      <c r="AD215" s="312"/>
      <c r="AE215" s="314"/>
      <c r="AF215" s="312"/>
      <c r="AG215" s="314"/>
      <c r="AH215" s="312"/>
      <c r="AI215" s="314"/>
      <c r="AJ215" s="312"/>
      <c r="AK215" s="314"/>
      <c r="AL215" s="319">
        <f>IF(L215="","",SUM(J215:AJ215))</f>
      </c>
      <c r="AM215" s="320">
        <f>IF(AA215=0,"",IF(Z215=AA215+AE215+AF215+AG215+AK215,ROUND((AB215/AA215),3),"error"))</f>
      </c>
      <c r="AN215" s="2"/>
      <c r="AO215" s="323">
        <v>1</v>
      </c>
      <c r="AP215" s="324"/>
    </row>
    <row r="216" spans="1:40" ht="17.25" customHeight="1">
      <c r="A216" s="4"/>
      <c r="B216" s="325" t="s">
        <v>5</v>
      </c>
      <c r="C216" s="325"/>
      <c r="D216" s="325" t="s">
        <v>24</v>
      </c>
      <c r="E216" s="325"/>
      <c r="F216" s="326"/>
      <c r="G216" s="326"/>
      <c r="H216" s="326"/>
      <c r="I216" s="326"/>
      <c r="J216" s="325" t="s">
        <v>6</v>
      </c>
      <c r="K216" s="325"/>
      <c r="L216" s="326"/>
      <c r="M216" s="326"/>
      <c r="N216" s="326"/>
      <c r="O216" s="326"/>
      <c r="P216" s="325" t="s">
        <v>7</v>
      </c>
      <c r="Q216" s="325"/>
      <c r="R216" s="326"/>
      <c r="S216" s="326"/>
      <c r="T216" s="326"/>
      <c r="U216" s="326"/>
      <c r="V216" s="325" t="s">
        <v>8</v>
      </c>
      <c r="W216" s="325"/>
      <c r="X216" s="326"/>
      <c r="Y216" s="326"/>
      <c r="Z216" s="326"/>
      <c r="AA216" s="326"/>
      <c r="AB216" s="325" t="s">
        <v>9</v>
      </c>
      <c r="AC216" s="325"/>
      <c r="AD216" s="326"/>
      <c r="AE216" s="326"/>
      <c r="AF216" s="326"/>
      <c r="AG216" s="326"/>
      <c r="AH216" s="325" t="s">
        <v>16</v>
      </c>
      <c r="AI216" s="325"/>
      <c r="AJ216" s="326" t="s">
        <v>19</v>
      </c>
      <c r="AK216" s="326"/>
      <c r="AL216" s="326"/>
      <c r="AM216" s="326"/>
      <c r="AN216" s="2"/>
    </row>
    <row r="217" spans="1:40" ht="17.25" customHeight="1">
      <c r="A217" s="3"/>
      <c r="B217" s="327" t="s">
        <v>10</v>
      </c>
      <c r="C217" s="327"/>
      <c r="D217" s="327"/>
      <c r="E217" s="13" t="s">
        <v>11</v>
      </c>
      <c r="F217" s="13"/>
      <c r="G217" s="328">
        <f>IF(+B214="","",B214)</f>
      </c>
      <c r="H217" s="328"/>
      <c r="I217" s="328"/>
      <c r="J217" s="328"/>
      <c r="K217" s="328"/>
      <c r="L217" s="328"/>
      <c r="M217" s="328"/>
      <c r="N217" s="328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1" t="s">
        <v>25</v>
      </c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N217" s="2"/>
    </row>
    <row r="218" spans="1:38" ht="17.25" customHeight="1">
      <c r="A218" s="4"/>
      <c r="B218" s="329" t="s">
        <v>10</v>
      </c>
      <c r="C218" s="329"/>
      <c r="D218" s="329"/>
      <c r="E218" s="12" t="s">
        <v>12</v>
      </c>
      <c r="F218" s="13"/>
      <c r="G218" s="328">
        <f>IF(+B215="","",B215)</f>
      </c>
      <c r="H218" s="328"/>
      <c r="I218" s="328"/>
      <c r="J218" s="328"/>
      <c r="K218" s="328"/>
      <c r="L218" s="328"/>
      <c r="M218" s="328"/>
      <c r="N218" s="328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1" t="s">
        <v>25</v>
      </c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40" ht="17.25" customHeight="1">
      <c r="A219" s="15"/>
      <c r="B219" s="15" t="s">
        <v>17</v>
      </c>
      <c r="C219" s="15"/>
      <c r="D219" s="32" t="s">
        <v>18</v>
      </c>
      <c r="E219" s="22"/>
      <c r="F219" s="17"/>
      <c r="G219" s="18" t="s">
        <v>19</v>
      </c>
      <c r="H219" s="18"/>
      <c r="I219" s="23"/>
      <c r="J219" s="23"/>
      <c r="K219" s="23"/>
      <c r="L219" s="23"/>
      <c r="M219" s="23"/>
      <c r="N219" s="23"/>
      <c r="O219" s="24"/>
      <c r="P219" s="25" t="s">
        <v>20</v>
      </c>
      <c r="Q219" s="21"/>
      <c r="R219" s="17"/>
      <c r="S219" s="18" t="s">
        <v>19</v>
      </c>
      <c r="T219" s="18"/>
      <c r="U219" s="23"/>
      <c r="V219" s="23"/>
      <c r="W219" s="23"/>
      <c r="X219" s="23"/>
      <c r="Y219" s="23"/>
      <c r="Z219" s="23"/>
      <c r="AA219" s="20"/>
      <c r="AB219" s="26" t="s">
        <v>21</v>
      </c>
      <c r="AC219" s="22"/>
      <c r="AD219" s="17"/>
      <c r="AE219" s="18" t="s">
        <v>19</v>
      </c>
      <c r="AF219" s="18"/>
      <c r="AG219" s="23"/>
      <c r="AH219" s="23"/>
      <c r="AI219" s="23"/>
      <c r="AJ219" s="23"/>
      <c r="AK219" s="23"/>
      <c r="AL219" s="23"/>
      <c r="AM219" s="13"/>
      <c r="AN219" s="14"/>
    </row>
    <row r="220" spans="1:40" ht="17.25" customHeight="1">
      <c r="A220" s="15"/>
      <c r="B220" s="16" t="s">
        <v>22</v>
      </c>
      <c r="C220" s="16"/>
      <c r="D220" s="25" t="s">
        <v>18</v>
      </c>
      <c r="E220" s="21"/>
      <c r="F220" s="17"/>
      <c r="G220" s="18" t="s">
        <v>19</v>
      </c>
      <c r="H220" s="18"/>
      <c r="I220" s="23"/>
      <c r="J220" s="23"/>
      <c r="K220" s="23"/>
      <c r="L220" s="23"/>
      <c r="M220" s="23"/>
      <c r="N220" s="23"/>
      <c r="O220" s="19"/>
      <c r="P220" s="25" t="s">
        <v>20</v>
      </c>
      <c r="Q220" s="21"/>
      <c r="R220" s="17"/>
      <c r="S220" s="18" t="s">
        <v>19</v>
      </c>
      <c r="T220" s="18"/>
      <c r="U220" s="23"/>
      <c r="V220" s="23"/>
      <c r="W220" s="23"/>
      <c r="X220" s="23"/>
      <c r="Y220" s="23"/>
      <c r="Z220" s="23"/>
      <c r="AA220" s="20"/>
      <c r="AB220" s="26" t="s">
        <v>21</v>
      </c>
      <c r="AC220" s="22"/>
      <c r="AD220" s="17"/>
      <c r="AE220" s="18" t="s">
        <v>19</v>
      </c>
      <c r="AF220" s="18"/>
      <c r="AG220" s="23"/>
      <c r="AH220" s="23"/>
      <c r="AI220" s="23"/>
      <c r="AJ220" s="23"/>
      <c r="AK220" s="23"/>
      <c r="AL220" s="23"/>
      <c r="AM220" s="12"/>
      <c r="AN220" s="11"/>
    </row>
    <row r="223" spans="1:40" ht="17.25" customHeight="1">
      <c r="A223" s="308" t="s">
        <v>278</v>
      </c>
      <c r="B223" s="308"/>
      <c r="C223" s="308"/>
      <c r="D223" s="7" t="s">
        <v>0</v>
      </c>
      <c r="E223" s="8"/>
      <c r="F223" s="7"/>
      <c r="G223" s="7"/>
      <c r="H223" s="309"/>
      <c r="I223" s="309"/>
      <c r="J223" s="309"/>
      <c r="K223" s="309"/>
      <c r="L223" s="7" t="s">
        <v>1</v>
      </c>
      <c r="M223" s="8"/>
      <c r="N223" s="7"/>
      <c r="O223" s="8"/>
      <c r="P223" s="309"/>
      <c r="Q223" s="309"/>
      <c r="R223" s="309"/>
      <c r="S223" s="309"/>
      <c r="T223" s="7" t="s">
        <v>15</v>
      </c>
      <c r="U223" s="8"/>
      <c r="V223" s="7"/>
      <c r="W223" s="9"/>
      <c r="X223" s="310"/>
      <c r="Y223" s="310"/>
      <c r="Z223" s="310"/>
      <c r="AA223" s="310"/>
      <c r="AB223" s="7" t="s">
        <v>14</v>
      </c>
      <c r="AC223" s="8"/>
      <c r="AD223" s="7"/>
      <c r="AE223" s="9"/>
      <c r="AF223" s="310">
        <f>IF(P223="","",P223-H223)</f>
      </c>
      <c r="AG223" s="310"/>
      <c r="AH223" s="310"/>
      <c r="AI223" s="310"/>
      <c r="AJ223" s="311" t="s">
        <v>2</v>
      </c>
      <c r="AK223" s="311"/>
      <c r="AL223" s="311"/>
      <c r="AM223" s="7">
        <f>AM212+1</f>
        <v>21</v>
      </c>
      <c r="AN223" s="10"/>
    </row>
    <row r="224" spans="1:40" ht="17.25" customHeight="1">
      <c r="A224" s="3"/>
      <c r="B224" s="312" t="s">
        <v>3</v>
      </c>
      <c r="C224" s="313"/>
      <c r="D224" s="313"/>
      <c r="E224" s="313"/>
      <c r="F224" s="313"/>
      <c r="G224" s="313"/>
      <c r="H224" s="313"/>
      <c r="I224" s="313"/>
      <c r="J224" s="313"/>
      <c r="K224" s="314"/>
      <c r="L224" s="312">
        <v>1</v>
      </c>
      <c r="M224" s="314"/>
      <c r="N224" s="312">
        <v>2</v>
      </c>
      <c r="O224" s="314"/>
      <c r="P224" s="312">
        <v>3</v>
      </c>
      <c r="Q224" s="314"/>
      <c r="R224" s="312">
        <v>4</v>
      </c>
      <c r="S224" s="314"/>
      <c r="T224" s="312">
        <v>5</v>
      </c>
      <c r="U224" s="314"/>
      <c r="V224" s="312">
        <v>6</v>
      </c>
      <c r="W224" s="314"/>
      <c r="X224" s="312">
        <v>7</v>
      </c>
      <c r="Y224" s="314"/>
      <c r="Z224" s="312">
        <v>8</v>
      </c>
      <c r="AA224" s="314"/>
      <c r="AB224" s="312">
        <v>9</v>
      </c>
      <c r="AC224" s="314"/>
      <c r="AD224" s="312">
        <v>10</v>
      </c>
      <c r="AE224" s="314"/>
      <c r="AF224" s="312">
        <v>11</v>
      </c>
      <c r="AG224" s="314"/>
      <c r="AH224" s="312">
        <v>12</v>
      </c>
      <c r="AI224" s="314"/>
      <c r="AJ224" s="312">
        <v>13</v>
      </c>
      <c r="AK224" s="314"/>
      <c r="AL224" s="312" t="s">
        <v>4</v>
      </c>
      <c r="AM224" s="314"/>
      <c r="AN224" s="5"/>
    </row>
    <row r="225" spans="1:41" ht="17.25" customHeight="1">
      <c r="A225" s="3"/>
      <c r="B225" s="315"/>
      <c r="C225" s="316"/>
      <c r="D225" s="316"/>
      <c r="E225" s="316"/>
      <c r="F225" s="316"/>
      <c r="G225" s="316"/>
      <c r="H225" s="316"/>
      <c r="I225" s="316"/>
      <c r="J225" s="317">
        <f>IF(B225="","",VLOOKUP(B225,'資料'!$B$3:$C$43,2,0))</f>
      </c>
      <c r="K225" s="318"/>
      <c r="L225" s="312"/>
      <c r="M225" s="314"/>
      <c r="N225" s="312"/>
      <c r="O225" s="314"/>
      <c r="P225" s="312"/>
      <c r="Q225" s="314"/>
      <c r="R225" s="312"/>
      <c r="S225" s="314"/>
      <c r="T225" s="312"/>
      <c r="U225" s="314"/>
      <c r="V225" s="312"/>
      <c r="W225" s="314"/>
      <c r="X225" s="312"/>
      <c r="Y225" s="314"/>
      <c r="Z225" s="312"/>
      <c r="AA225" s="314"/>
      <c r="AB225" s="312"/>
      <c r="AC225" s="314"/>
      <c r="AD225" s="312"/>
      <c r="AE225" s="314"/>
      <c r="AF225" s="312"/>
      <c r="AG225" s="314"/>
      <c r="AH225" s="312"/>
      <c r="AI225" s="314"/>
      <c r="AJ225" s="312"/>
      <c r="AK225" s="314"/>
      <c r="AL225" s="319">
        <f>IF(L225="","",SUM(J225:AJ225))</f>
      </c>
      <c r="AM225" s="320">
        <f>IF(AA225=0,"",IF(Z225=AA225+AE225+AF225+AG225+AK225,ROUND((AB225/AA225),3),"error"))</f>
      </c>
      <c r="AN225" s="2"/>
      <c r="AO225" s="1" t="s">
        <v>23</v>
      </c>
    </row>
    <row r="226" spans="1:42" ht="17.25" customHeight="1">
      <c r="A226" s="3"/>
      <c r="B226" s="321"/>
      <c r="C226" s="322"/>
      <c r="D226" s="322"/>
      <c r="E226" s="322"/>
      <c r="F226" s="322"/>
      <c r="G226" s="322"/>
      <c r="H226" s="322"/>
      <c r="I226" s="322"/>
      <c r="J226" s="317">
        <f>IF(B226="","",VLOOKUP(B226,'資料'!$B$3:$C$43,2,0))</f>
      </c>
      <c r="K226" s="318"/>
      <c r="L226" s="312"/>
      <c r="M226" s="314"/>
      <c r="N226" s="312"/>
      <c r="O226" s="314"/>
      <c r="P226" s="312"/>
      <c r="Q226" s="314"/>
      <c r="R226" s="312"/>
      <c r="S226" s="314"/>
      <c r="T226" s="312"/>
      <c r="U226" s="314"/>
      <c r="V226" s="312"/>
      <c r="W226" s="314"/>
      <c r="X226" s="312"/>
      <c r="Y226" s="314"/>
      <c r="Z226" s="312"/>
      <c r="AA226" s="314"/>
      <c r="AB226" s="312"/>
      <c r="AC226" s="314"/>
      <c r="AD226" s="312"/>
      <c r="AE226" s="314"/>
      <c r="AF226" s="312"/>
      <c r="AG226" s="314"/>
      <c r="AH226" s="312"/>
      <c r="AI226" s="314"/>
      <c r="AJ226" s="312"/>
      <c r="AK226" s="314"/>
      <c r="AL226" s="319">
        <f>IF(L226="","",SUM(J226:AJ226))</f>
      </c>
      <c r="AM226" s="320">
        <f>IF(AA226=0,"",IF(Z226=AA226+AE226+AF226+AG226+AK226,ROUND((AB226/AA226),3),"error"))</f>
      </c>
      <c r="AN226" s="2"/>
      <c r="AO226" s="323">
        <v>1</v>
      </c>
      <c r="AP226" s="324"/>
    </row>
    <row r="227" spans="1:40" ht="17.25" customHeight="1">
      <c r="A227" s="4"/>
      <c r="B227" s="325" t="s">
        <v>5</v>
      </c>
      <c r="C227" s="325"/>
      <c r="D227" s="325" t="s">
        <v>24</v>
      </c>
      <c r="E227" s="325"/>
      <c r="F227" s="326"/>
      <c r="G227" s="326"/>
      <c r="H227" s="326"/>
      <c r="I227" s="326"/>
      <c r="J227" s="325" t="s">
        <v>6</v>
      </c>
      <c r="K227" s="325"/>
      <c r="L227" s="326"/>
      <c r="M227" s="326"/>
      <c r="N227" s="326"/>
      <c r="O227" s="326"/>
      <c r="P227" s="325" t="s">
        <v>7</v>
      </c>
      <c r="Q227" s="325"/>
      <c r="R227" s="326"/>
      <c r="S227" s="326"/>
      <c r="T227" s="326"/>
      <c r="U227" s="326"/>
      <c r="V227" s="325" t="s">
        <v>8</v>
      </c>
      <c r="W227" s="325"/>
      <c r="X227" s="326"/>
      <c r="Y227" s="326"/>
      <c r="Z227" s="326"/>
      <c r="AA227" s="326"/>
      <c r="AB227" s="325" t="s">
        <v>9</v>
      </c>
      <c r="AC227" s="325"/>
      <c r="AD227" s="326"/>
      <c r="AE227" s="326"/>
      <c r="AF227" s="326"/>
      <c r="AG227" s="326"/>
      <c r="AH227" s="325" t="s">
        <v>16</v>
      </c>
      <c r="AI227" s="325"/>
      <c r="AJ227" s="326" t="s">
        <v>19</v>
      </c>
      <c r="AK227" s="326"/>
      <c r="AL227" s="326"/>
      <c r="AM227" s="326"/>
      <c r="AN227" s="2"/>
    </row>
    <row r="228" spans="1:40" ht="17.25" customHeight="1">
      <c r="A228" s="3"/>
      <c r="B228" s="327" t="s">
        <v>10</v>
      </c>
      <c r="C228" s="327"/>
      <c r="D228" s="327"/>
      <c r="E228" s="13" t="s">
        <v>11</v>
      </c>
      <c r="F228" s="13"/>
      <c r="G228" s="328">
        <f>IF(+B225="","",B225)</f>
      </c>
      <c r="H228" s="328"/>
      <c r="I228" s="328"/>
      <c r="J228" s="328"/>
      <c r="K228" s="328"/>
      <c r="L228" s="328"/>
      <c r="M228" s="328"/>
      <c r="N228" s="328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1" t="s">
        <v>25</v>
      </c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N228" s="2"/>
    </row>
    <row r="229" spans="1:38" ht="17.25" customHeight="1">
      <c r="A229" s="4"/>
      <c r="B229" s="329" t="s">
        <v>10</v>
      </c>
      <c r="C229" s="329"/>
      <c r="D229" s="329"/>
      <c r="E229" s="12" t="s">
        <v>12</v>
      </c>
      <c r="F229" s="13"/>
      <c r="G229" s="328">
        <f>IF(+B226="","",B226)</f>
      </c>
      <c r="H229" s="328"/>
      <c r="I229" s="328"/>
      <c r="J229" s="328"/>
      <c r="K229" s="328"/>
      <c r="L229" s="328"/>
      <c r="M229" s="328"/>
      <c r="N229" s="328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1" t="s">
        <v>25</v>
      </c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40" ht="17.25" customHeight="1">
      <c r="A230" s="15"/>
      <c r="B230" s="15" t="s">
        <v>17</v>
      </c>
      <c r="C230" s="15"/>
      <c r="D230" s="32" t="s">
        <v>18</v>
      </c>
      <c r="E230" s="22"/>
      <c r="F230" s="17"/>
      <c r="G230" s="18" t="s">
        <v>19</v>
      </c>
      <c r="H230" s="18"/>
      <c r="I230" s="23"/>
      <c r="J230" s="23"/>
      <c r="K230" s="23"/>
      <c r="L230" s="23"/>
      <c r="M230" s="23"/>
      <c r="N230" s="23"/>
      <c r="O230" s="24"/>
      <c r="P230" s="25" t="s">
        <v>20</v>
      </c>
      <c r="Q230" s="21"/>
      <c r="R230" s="17"/>
      <c r="S230" s="18" t="s">
        <v>19</v>
      </c>
      <c r="T230" s="18"/>
      <c r="U230" s="23"/>
      <c r="V230" s="23"/>
      <c r="W230" s="23"/>
      <c r="X230" s="23"/>
      <c r="Y230" s="23"/>
      <c r="Z230" s="23"/>
      <c r="AA230" s="20"/>
      <c r="AB230" s="26" t="s">
        <v>21</v>
      </c>
      <c r="AC230" s="22"/>
      <c r="AD230" s="17"/>
      <c r="AE230" s="18" t="s">
        <v>19</v>
      </c>
      <c r="AF230" s="18"/>
      <c r="AG230" s="23"/>
      <c r="AH230" s="23"/>
      <c r="AI230" s="23"/>
      <c r="AJ230" s="23"/>
      <c r="AK230" s="23"/>
      <c r="AL230" s="23"/>
      <c r="AM230" s="13"/>
      <c r="AN230" s="14"/>
    </row>
    <row r="231" spans="1:40" ht="17.25" customHeight="1">
      <c r="A231" s="15"/>
      <c r="B231" s="16" t="s">
        <v>22</v>
      </c>
      <c r="C231" s="16"/>
      <c r="D231" s="25" t="s">
        <v>18</v>
      </c>
      <c r="E231" s="21"/>
      <c r="F231" s="17"/>
      <c r="G231" s="18" t="s">
        <v>19</v>
      </c>
      <c r="H231" s="18"/>
      <c r="I231" s="23"/>
      <c r="J231" s="23"/>
      <c r="K231" s="23"/>
      <c r="L231" s="23"/>
      <c r="M231" s="23"/>
      <c r="N231" s="23"/>
      <c r="O231" s="19"/>
      <c r="P231" s="25" t="s">
        <v>20</v>
      </c>
      <c r="Q231" s="21"/>
      <c r="R231" s="17"/>
      <c r="S231" s="18" t="s">
        <v>19</v>
      </c>
      <c r="T231" s="18"/>
      <c r="U231" s="23"/>
      <c r="V231" s="23"/>
      <c r="W231" s="23"/>
      <c r="X231" s="23"/>
      <c r="Y231" s="23"/>
      <c r="Z231" s="23"/>
      <c r="AA231" s="20"/>
      <c r="AB231" s="26" t="s">
        <v>21</v>
      </c>
      <c r="AC231" s="22"/>
      <c r="AD231" s="17"/>
      <c r="AE231" s="18" t="s">
        <v>19</v>
      </c>
      <c r="AF231" s="18"/>
      <c r="AG231" s="23"/>
      <c r="AH231" s="23"/>
      <c r="AI231" s="23"/>
      <c r="AJ231" s="23"/>
      <c r="AK231" s="23"/>
      <c r="AL231" s="23"/>
      <c r="AM231" s="12"/>
      <c r="AN231" s="11"/>
    </row>
    <row r="232" spans="1:40" ht="17.25" customHeight="1">
      <c r="A232" s="15"/>
      <c r="B232" s="16"/>
      <c r="C232" s="16"/>
      <c r="D232" s="27"/>
      <c r="E232" s="15"/>
      <c r="F232" s="28"/>
      <c r="G232" s="29"/>
      <c r="H232" s="29"/>
      <c r="I232" s="30"/>
      <c r="J232" s="30"/>
      <c r="K232" s="30"/>
      <c r="L232" s="30"/>
      <c r="M232" s="30"/>
      <c r="N232" s="30"/>
      <c r="O232" s="19"/>
      <c r="P232" s="27"/>
      <c r="Q232" s="15"/>
      <c r="R232" s="28"/>
      <c r="S232" s="29"/>
      <c r="T232" s="29"/>
      <c r="U232" s="30"/>
      <c r="V232" s="30"/>
      <c r="W232" s="30"/>
      <c r="X232" s="30"/>
      <c r="Y232" s="30"/>
      <c r="Z232" s="30"/>
      <c r="AA232" s="20"/>
      <c r="AB232" s="31"/>
      <c r="AC232" s="15"/>
      <c r="AD232" s="28"/>
      <c r="AE232" s="29"/>
      <c r="AF232" s="29"/>
      <c r="AG232" s="30"/>
      <c r="AH232" s="30"/>
      <c r="AI232" s="30"/>
      <c r="AJ232" s="30"/>
      <c r="AK232" s="30"/>
      <c r="AL232" s="30"/>
      <c r="AM232" s="12"/>
      <c r="AN232" s="11"/>
    </row>
    <row r="233" spans="39:40" ht="17.25" customHeight="1">
      <c r="AM233" s="2"/>
      <c r="AN233" s="10"/>
    </row>
    <row r="234" spans="1:40" ht="17.25" customHeight="1">
      <c r="A234" s="308" t="s">
        <v>278</v>
      </c>
      <c r="B234" s="308"/>
      <c r="C234" s="308"/>
      <c r="D234" s="7" t="s">
        <v>0</v>
      </c>
      <c r="E234" s="8"/>
      <c r="F234" s="7"/>
      <c r="G234" s="7"/>
      <c r="H234" s="309"/>
      <c r="I234" s="309"/>
      <c r="J234" s="309"/>
      <c r="K234" s="309"/>
      <c r="L234" s="7" t="s">
        <v>1</v>
      </c>
      <c r="M234" s="8"/>
      <c r="N234" s="7"/>
      <c r="O234" s="8"/>
      <c r="P234" s="309"/>
      <c r="Q234" s="309"/>
      <c r="R234" s="309"/>
      <c r="S234" s="309"/>
      <c r="T234" s="7" t="s">
        <v>15</v>
      </c>
      <c r="U234" s="8"/>
      <c r="V234" s="7"/>
      <c r="W234" s="9"/>
      <c r="X234" s="310"/>
      <c r="Y234" s="310"/>
      <c r="Z234" s="310"/>
      <c r="AA234" s="310"/>
      <c r="AB234" s="7" t="s">
        <v>14</v>
      </c>
      <c r="AC234" s="8"/>
      <c r="AD234" s="7"/>
      <c r="AE234" s="9"/>
      <c r="AF234" s="310">
        <f>IF(P234="","",P234-H234)</f>
      </c>
      <c r="AG234" s="310"/>
      <c r="AH234" s="310"/>
      <c r="AI234" s="310"/>
      <c r="AJ234" s="311" t="s">
        <v>2</v>
      </c>
      <c r="AK234" s="311"/>
      <c r="AL234" s="311"/>
      <c r="AM234" s="7">
        <f>AM223+1</f>
        <v>22</v>
      </c>
      <c r="AN234" s="10"/>
    </row>
    <row r="235" spans="1:40" ht="17.25" customHeight="1">
      <c r="A235" s="3"/>
      <c r="B235" s="312" t="s">
        <v>3</v>
      </c>
      <c r="C235" s="313"/>
      <c r="D235" s="313"/>
      <c r="E235" s="313"/>
      <c r="F235" s="313"/>
      <c r="G235" s="313"/>
      <c r="H235" s="313"/>
      <c r="I235" s="313"/>
      <c r="J235" s="313"/>
      <c r="K235" s="314"/>
      <c r="L235" s="312">
        <v>1</v>
      </c>
      <c r="M235" s="314"/>
      <c r="N235" s="312">
        <v>2</v>
      </c>
      <c r="O235" s="314"/>
      <c r="P235" s="312">
        <v>3</v>
      </c>
      <c r="Q235" s="314"/>
      <c r="R235" s="312">
        <v>4</v>
      </c>
      <c r="S235" s="314"/>
      <c r="T235" s="312">
        <v>5</v>
      </c>
      <c r="U235" s="314"/>
      <c r="V235" s="312">
        <v>6</v>
      </c>
      <c r="W235" s="314"/>
      <c r="X235" s="312">
        <v>7</v>
      </c>
      <c r="Y235" s="314"/>
      <c r="Z235" s="312">
        <v>8</v>
      </c>
      <c r="AA235" s="314"/>
      <c r="AB235" s="312">
        <v>9</v>
      </c>
      <c r="AC235" s="314"/>
      <c r="AD235" s="312">
        <v>10</v>
      </c>
      <c r="AE235" s="314"/>
      <c r="AF235" s="312">
        <v>11</v>
      </c>
      <c r="AG235" s="314"/>
      <c r="AH235" s="312">
        <v>12</v>
      </c>
      <c r="AI235" s="314"/>
      <c r="AJ235" s="312">
        <v>13</v>
      </c>
      <c r="AK235" s="314"/>
      <c r="AL235" s="312" t="s">
        <v>4</v>
      </c>
      <c r="AM235" s="314"/>
      <c r="AN235" s="5"/>
    </row>
    <row r="236" spans="1:41" ht="17.25" customHeight="1">
      <c r="A236" s="3"/>
      <c r="B236" s="315"/>
      <c r="C236" s="316"/>
      <c r="D236" s="316"/>
      <c r="E236" s="316"/>
      <c r="F236" s="316"/>
      <c r="G236" s="316"/>
      <c r="H236" s="316"/>
      <c r="I236" s="316"/>
      <c r="J236" s="317">
        <f>IF(B236="","",VLOOKUP(B236,'資料'!$B$3:$C$43,2,0))</f>
      </c>
      <c r="K236" s="318"/>
      <c r="L236" s="312"/>
      <c r="M236" s="314"/>
      <c r="N236" s="312"/>
      <c r="O236" s="314"/>
      <c r="P236" s="312"/>
      <c r="Q236" s="314"/>
      <c r="R236" s="312"/>
      <c r="S236" s="314"/>
      <c r="T236" s="312"/>
      <c r="U236" s="314"/>
      <c r="V236" s="312"/>
      <c r="W236" s="314"/>
      <c r="X236" s="312"/>
      <c r="Y236" s="314"/>
      <c r="Z236" s="312"/>
      <c r="AA236" s="314"/>
      <c r="AB236" s="312"/>
      <c r="AC236" s="314"/>
      <c r="AD236" s="312"/>
      <c r="AE236" s="314"/>
      <c r="AF236" s="312"/>
      <c r="AG236" s="314"/>
      <c r="AH236" s="312"/>
      <c r="AI236" s="314"/>
      <c r="AJ236" s="312"/>
      <c r="AK236" s="314"/>
      <c r="AL236" s="319">
        <f>IF(L236="","",SUM(J236:AJ236))</f>
      </c>
      <c r="AM236" s="320">
        <f>IF(AA236=0,"",IF(Z236=AA236+AE236+AF236+AG236+AK236,ROUND((AB236/AA236),3),"error"))</f>
      </c>
      <c r="AN236" s="2"/>
      <c r="AO236" s="1" t="s">
        <v>23</v>
      </c>
    </row>
    <row r="237" spans="1:42" ht="17.25" customHeight="1">
      <c r="A237" s="3"/>
      <c r="B237" s="321"/>
      <c r="C237" s="322"/>
      <c r="D237" s="322"/>
      <c r="E237" s="322"/>
      <c r="F237" s="322"/>
      <c r="G237" s="322"/>
      <c r="H237" s="322"/>
      <c r="I237" s="322"/>
      <c r="J237" s="317">
        <f>IF(B237="","",VLOOKUP(B237,'資料'!$B$3:$C$43,2,0))</f>
      </c>
      <c r="K237" s="318"/>
      <c r="L237" s="312"/>
      <c r="M237" s="314"/>
      <c r="N237" s="312"/>
      <c r="O237" s="314"/>
      <c r="P237" s="312"/>
      <c r="Q237" s="314"/>
      <c r="R237" s="312"/>
      <c r="S237" s="314"/>
      <c r="T237" s="312"/>
      <c r="U237" s="314"/>
      <c r="V237" s="312"/>
      <c r="W237" s="314"/>
      <c r="X237" s="312"/>
      <c r="Y237" s="314"/>
      <c r="Z237" s="312"/>
      <c r="AA237" s="314"/>
      <c r="AB237" s="312"/>
      <c r="AC237" s="314"/>
      <c r="AD237" s="312"/>
      <c r="AE237" s="314"/>
      <c r="AF237" s="312"/>
      <c r="AG237" s="314"/>
      <c r="AH237" s="312"/>
      <c r="AI237" s="314"/>
      <c r="AJ237" s="312"/>
      <c r="AK237" s="314"/>
      <c r="AL237" s="319">
        <f>IF(L237="","",SUM(J237:AJ237))</f>
      </c>
      <c r="AM237" s="320">
        <f>IF(AA237=0,"",IF(Z237=AA237+AE237+AF237+AG237+AK237,ROUND((AB237/AA237),3),"error"))</f>
      </c>
      <c r="AN237" s="2"/>
      <c r="AO237" s="323">
        <v>1</v>
      </c>
      <c r="AP237" s="324"/>
    </row>
    <row r="238" spans="1:40" ht="17.25" customHeight="1">
      <c r="A238" s="4"/>
      <c r="B238" s="325" t="s">
        <v>5</v>
      </c>
      <c r="C238" s="325"/>
      <c r="D238" s="325" t="s">
        <v>24</v>
      </c>
      <c r="E238" s="325"/>
      <c r="F238" s="326"/>
      <c r="G238" s="326"/>
      <c r="H238" s="326"/>
      <c r="I238" s="326"/>
      <c r="J238" s="325" t="s">
        <v>6</v>
      </c>
      <c r="K238" s="325"/>
      <c r="L238" s="326"/>
      <c r="M238" s="326"/>
      <c r="N238" s="326"/>
      <c r="O238" s="326"/>
      <c r="P238" s="325" t="s">
        <v>7</v>
      </c>
      <c r="Q238" s="325"/>
      <c r="R238" s="326"/>
      <c r="S238" s="326"/>
      <c r="T238" s="326"/>
      <c r="U238" s="326"/>
      <c r="V238" s="325" t="s">
        <v>8</v>
      </c>
      <c r="W238" s="325"/>
      <c r="X238" s="326"/>
      <c r="Y238" s="326"/>
      <c r="Z238" s="326"/>
      <c r="AA238" s="326"/>
      <c r="AB238" s="325" t="s">
        <v>9</v>
      </c>
      <c r="AC238" s="325"/>
      <c r="AD238" s="326"/>
      <c r="AE238" s="326"/>
      <c r="AF238" s="326"/>
      <c r="AG238" s="326"/>
      <c r="AH238" s="325" t="s">
        <v>16</v>
      </c>
      <c r="AI238" s="325"/>
      <c r="AJ238" s="326" t="s">
        <v>19</v>
      </c>
      <c r="AK238" s="326"/>
      <c r="AL238" s="326"/>
      <c r="AM238" s="326"/>
      <c r="AN238" s="2"/>
    </row>
    <row r="239" spans="1:40" ht="17.25" customHeight="1">
      <c r="A239" s="3"/>
      <c r="B239" s="327" t="s">
        <v>10</v>
      </c>
      <c r="C239" s="327"/>
      <c r="D239" s="327"/>
      <c r="E239" s="13" t="s">
        <v>11</v>
      </c>
      <c r="F239" s="13"/>
      <c r="G239" s="328">
        <f>IF(+B236="","",B236)</f>
      </c>
      <c r="H239" s="328"/>
      <c r="I239" s="328"/>
      <c r="J239" s="328"/>
      <c r="K239" s="328"/>
      <c r="L239" s="328"/>
      <c r="M239" s="328"/>
      <c r="N239" s="328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1" t="s">
        <v>25</v>
      </c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N239" s="2"/>
    </row>
    <row r="240" spans="1:38" ht="17.25" customHeight="1">
      <c r="A240" s="4"/>
      <c r="B240" s="329" t="s">
        <v>10</v>
      </c>
      <c r="C240" s="329"/>
      <c r="D240" s="329"/>
      <c r="E240" s="12" t="s">
        <v>12</v>
      </c>
      <c r="F240" s="13"/>
      <c r="G240" s="328">
        <f>IF(+B237="","",B237)</f>
      </c>
      <c r="H240" s="328"/>
      <c r="I240" s="328"/>
      <c r="J240" s="328"/>
      <c r="K240" s="328"/>
      <c r="L240" s="328"/>
      <c r="M240" s="328"/>
      <c r="N240" s="328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1" t="s">
        <v>25</v>
      </c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1:40" ht="17.25" customHeight="1">
      <c r="A241" s="15"/>
      <c r="B241" s="15" t="s">
        <v>17</v>
      </c>
      <c r="C241" s="15"/>
      <c r="D241" s="32" t="s">
        <v>18</v>
      </c>
      <c r="E241" s="22"/>
      <c r="F241" s="17"/>
      <c r="G241" s="18" t="s">
        <v>19</v>
      </c>
      <c r="H241" s="18"/>
      <c r="I241" s="23"/>
      <c r="J241" s="23"/>
      <c r="K241" s="23"/>
      <c r="L241" s="23"/>
      <c r="M241" s="23"/>
      <c r="N241" s="23"/>
      <c r="O241" s="24"/>
      <c r="P241" s="25" t="s">
        <v>20</v>
      </c>
      <c r="Q241" s="21"/>
      <c r="R241" s="17"/>
      <c r="S241" s="18" t="s">
        <v>19</v>
      </c>
      <c r="T241" s="18"/>
      <c r="U241" s="23"/>
      <c r="V241" s="23"/>
      <c r="W241" s="23"/>
      <c r="X241" s="23"/>
      <c r="Y241" s="23"/>
      <c r="Z241" s="23"/>
      <c r="AA241" s="20"/>
      <c r="AB241" s="26" t="s">
        <v>21</v>
      </c>
      <c r="AC241" s="22"/>
      <c r="AD241" s="17"/>
      <c r="AE241" s="18" t="s">
        <v>19</v>
      </c>
      <c r="AF241" s="18"/>
      <c r="AG241" s="23"/>
      <c r="AH241" s="23"/>
      <c r="AI241" s="23"/>
      <c r="AJ241" s="23"/>
      <c r="AK241" s="23"/>
      <c r="AL241" s="23"/>
      <c r="AM241" s="13"/>
      <c r="AN241" s="14"/>
    </row>
    <row r="242" spans="1:40" ht="17.25" customHeight="1">
      <c r="A242" s="15"/>
      <c r="B242" s="16" t="s">
        <v>22</v>
      </c>
      <c r="C242" s="16"/>
      <c r="D242" s="25" t="s">
        <v>18</v>
      </c>
      <c r="E242" s="21"/>
      <c r="F242" s="17"/>
      <c r="G242" s="18" t="s">
        <v>19</v>
      </c>
      <c r="H242" s="18"/>
      <c r="I242" s="23"/>
      <c r="J242" s="23"/>
      <c r="K242" s="23"/>
      <c r="L242" s="23"/>
      <c r="M242" s="23"/>
      <c r="N242" s="23"/>
      <c r="O242" s="19"/>
      <c r="P242" s="25" t="s">
        <v>20</v>
      </c>
      <c r="Q242" s="21"/>
      <c r="R242" s="17"/>
      <c r="S242" s="18" t="s">
        <v>19</v>
      </c>
      <c r="T242" s="18"/>
      <c r="U242" s="23"/>
      <c r="V242" s="23"/>
      <c r="W242" s="23"/>
      <c r="X242" s="23"/>
      <c r="Y242" s="23"/>
      <c r="Z242" s="23"/>
      <c r="AA242" s="20"/>
      <c r="AB242" s="26" t="s">
        <v>21</v>
      </c>
      <c r="AC242" s="22"/>
      <c r="AD242" s="17"/>
      <c r="AE242" s="18" t="s">
        <v>19</v>
      </c>
      <c r="AF242" s="18"/>
      <c r="AG242" s="23"/>
      <c r="AH242" s="23"/>
      <c r="AI242" s="23"/>
      <c r="AJ242" s="23"/>
      <c r="AK242" s="23"/>
      <c r="AL242" s="23"/>
      <c r="AM242" s="12"/>
      <c r="AN242" s="11"/>
    </row>
    <row r="243" spans="1:40" ht="17.25" customHeight="1">
      <c r="A243" s="15"/>
      <c r="B243" s="16"/>
      <c r="C243" s="16"/>
      <c r="D243" s="27"/>
      <c r="E243" s="15"/>
      <c r="F243" s="28"/>
      <c r="G243" s="29"/>
      <c r="H243" s="29"/>
      <c r="I243" s="30"/>
      <c r="J243" s="30"/>
      <c r="K243" s="30"/>
      <c r="L243" s="30"/>
      <c r="M243" s="30"/>
      <c r="N243" s="30"/>
      <c r="O243" s="19"/>
      <c r="P243" s="27"/>
      <c r="Q243" s="15"/>
      <c r="R243" s="28"/>
      <c r="S243" s="29"/>
      <c r="T243" s="29"/>
      <c r="U243" s="30"/>
      <c r="V243" s="30"/>
      <c r="W243" s="30"/>
      <c r="X243" s="30"/>
      <c r="Y243" s="30"/>
      <c r="Z243" s="30"/>
      <c r="AA243" s="20"/>
      <c r="AB243" s="31"/>
      <c r="AC243" s="15"/>
      <c r="AD243" s="28"/>
      <c r="AE243" s="29"/>
      <c r="AF243" s="29"/>
      <c r="AG243" s="30"/>
      <c r="AH243" s="30"/>
      <c r="AI243" s="30"/>
      <c r="AJ243" s="30"/>
      <c r="AK243" s="30"/>
      <c r="AL243" s="30"/>
      <c r="AM243" s="12"/>
      <c r="AN243" s="11"/>
    </row>
    <row r="244" spans="39:40" ht="17.25" customHeight="1">
      <c r="AM244" s="2"/>
      <c r="AN244" s="10"/>
    </row>
    <row r="245" spans="1:40" ht="17.25" customHeight="1">
      <c r="A245" s="308" t="s">
        <v>106</v>
      </c>
      <c r="B245" s="308"/>
      <c r="C245" s="308"/>
      <c r="D245" s="7" t="s">
        <v>0</v>
      </c>
      <c r="E245" s="8"/>
      <c r="F245" s="7"/>
      <c r="G245" s="7"/>
      <c r="H245" s="309"/>
      <c r="I245" s="309"/>
      <c r="J245" s="309"/>
      <c r="K245" s="309"/>
      <c r="L245" s="7" t="s">
        <v>1</v>
      </c>
      <c r="M245" s="8"/>
      <c r="N245" s="7"/>
      <c r="O245" s="8"/>
      <c r="P245" s="309"/>
      <c r="Q245" s="309"/>
      <c r="R245" s="309"/>
      <c r="S245" s="309"/>
      <c r="T245" s="7" t="s">
        <v>15</v>
      </c>
      <c r="U245" s="8"/>
      <c r="V245" s="7"/>
      <c r="W245" s="9"/>
      <c r="X245" s="310"/>
      <c r="Y245" s="310"/>
      <c r="Z245" s="310"/>
      <c r="AA245" s="310"/>
      <c r="AB245" s="7" t="s">
        <v>14</v>
      </c>
      <c r="AC245" s="8"/>
      <c r="AD245" s="7"/>
      <c r="AE245" s="9"/>
      <c r="AF245" s="310">
        <f>IF(P245="","",P245-H245)</f>
      </c>
      <c r="AG245" s="310"/>
      <c r="AH245" s="310"/>
      <c r="AI245" s="310"/>
      <c r="AJ245" s="311" t="s">
        <v>2</v>
      </c>
      <c r="AK245" s="311"/>
      <c r="AL245" s="311"/>
      <c r="AM245" s="7">
        <f>AM234+1</f>
        <v>23</v>
      </c>
      <c r="AN245" s="10"/>
    </row>
    <row r="246" spans="1:40" ht="17.25" customHeight="1">
      <c r="A246" s="3"/>
      <c r="B246" s="312" t="s">
        <v>3</v>
      </c>
      <c r="C246" s="313"/>
      <c r="D246" s="313"/>
      <c r="E246" s="313"/>
      <c r="F246" s="313"/>
      <c r="G246" s="313"/>
      <c r="H246" s="313"/>
      <c r="I246" s="313"/>
      <c r="J246" s="313"/>
      <c r="K246" s="314"/>
      <c r="L246" s="312">
        <v>1</v>
      </c>
      <c r="M246" s="314"/>
      <c r="N246" s="312">
        <v>2</v>
      </c>
      <c r="O246" s="314"/>
      <c r="P246" s="312">
        <v>3</v>
      </c>
      <c r="Q246" s="314"/>
      <c r="R246" s="312">
        <v>4</v>
      </c>
      <c r="S246" s="314"/>
      <c r="T246" s="312">
        <v>5</v>
      </c>
      <c r="U246" s="314"/>
      <c r="V246" s="312">
        <v>6</v>
      </c>
      <c r="W246" s="314"/>
      <c r="X246" s="312">
        <v>7</v>
      </c>
      <c r="Y246" s="314"/>
      <c r="Z246" s="312">
        <v>8</v>
      </c>
      <c r="AA246" s="314"/>
      <c r="AB246" s="312">
        <v>9</v>
      </c>
      <c r="AC246" s="314"/>
      <c r="AD246" s="312">
        <v>10</v>
      </c>
      <c r="AE246" s="314"/>
      <c r="AF246" s="312">
        <v>11</v>
      </c>
      <c r="AG246" s="314"/>
      <c r="AH246" s="312">
        <v>12</v>
      </c>
      <c r="AI246" s="314"/>
      <c r="AJ246" s="312">
        <v>13</v>
      </c>
      <c r="AK246" s="314"/>
      <c r="AL246" s="312" t="s">
        <v>4</v>
      </c>
      <c r="AM246" s="314"/>
      <c r="AN246" s="5"/>
    </row>
    <row r="247" spans="1:41" ht="17.25" customHeight="1">
      <c r="A247" s="3"/>
      <c r="B247" s="315"/>
      <c r="C247" s="316"/>
      <c r="D247" s="316"/>
      <c r="E247" s="316"/>
      <c r="F247" s="316"/>
      <c r="G247" s="316"/>
      <c r="H247" s="316"/>
      <c r="I247" s="316"/>
      <c r="J247" s="317">
        <f>IF(B247="","",VLOOKUP(B247,'資料'!$B$3:$C$43,2,0))</f>
      </c>
      <c r="K247" s="318"/>
      <c r="L247" s="312"/>
      <c r="M247" s="314"/>
      <c r="N247" s="312"/>
      <c r="O247" s="314"/>
      <c r="P247" s="312"/>
      <c r="Q247" s="314"/>
      <c r="R247" s="312"/>
      <c r="S247" s="314"/>
      <c r="T247" s="312"/>
      <c r="U247" s="314"/>
      <c r="V247" s="312"/>
      <c r="W247" s="314"/>
      <c r="X247" s="312"/>
      <c r="Y247" s="314"/>
      <c r="Z247" s="312"/>
      <c r="AA247" s="314"/>
      <c r="AB247" s="312"/>
      <c r="AC247" s="314"/>
      <c r="AD247" s="312"/>
      <c r="AE247" s="314"/>
      <c r="AF247" s="312"/>
      <c r="AG247" s="314"/>
      <c r="AH247" s="312"/>
      <c r="AI247" s="314"/>
      <c r="AJ247" s="312"/>
      <c r="AK247" s="314"/>
      <c r="AL247" s="319">
        <f>IF(L247="","",SUM(J247:AJ247))</f>
      </c>
      <c r="AM247" s="320">
        <f>IF(AA247=0,"",IF(Z247=AA247+AE247+AF247+AG247+AK247,ROUND((AB247/AA247),3),"error"))</f>
      </c>
      <c r="AN247" s="2"/>
      <c r="AO247" s="1" t="s">
        <v>23</v>
      </c>
    </row>
    <row r="248" spans="1:42" ht="17.25" customHeight="1">
      <c r="A248" s="3"/>
      <c r="B248" s="321"/>
      <c r="C248" s="322"/>
      <c r="D248" s="322"/>
      <c r="E248" s="322"/>
      <c r="F248" s="322"/>
      <c r="G248" s="322"/>
      <c r="H248" s="322"/>
      <c r="I248" s="322"/>
      <c r="J248" s="317">
        <f>IF(B248="","",VLOOKUP(B248,'資料'!$B$3:$C$43,2,0))</f>
      </c>
      <c r="K248" s="318"/>
      <c r="L248" s="312"/>
      <c r="M248" s="314"/>
      <c r="N248" s="312"/>
      <c r="O248" s="314"/>
      <c r="P248" s="312"/>
      <c r="Q248" s="314"/>
      <c r="R248" s="312"/>
      <c r="S248" s="314"/>
      <c r="T248" s="312"/>
      <c r="U248" s="314"/>
      <c r="V248" s="312"/>
      <c r="W248" s="314"/>
      <c r="X248" s="312"/>
      <c r="Y248" s="314"/>
      <c r="Z248" s="312"/>
      <c r="AA248" s="314"/>
      <c r="AB248" s="312"/>
      <c r="AC248" s="314"/>
      <c r="AD248" s="312"/>
      <c r="AE248" s="314"/>
      <c r="AF248" s="312"/>
      <c r="AG248" s="314"/>
      <c r="AH248" s="312"/>
      <c r="AI248" s="314"/>
      <c r="AJ248" s="312"/>
      <c r="AK248" s="314"/>
      <c r="AL248" s="319">
        <f>IF(L248="","",SUM(J248:AJ248))</f>
      </c>
      <c r="AM248" s="320">
        <f>IF(AA248=0,"",IF(Z248=AA248+AE248+AF248+AG248+AK248,ROUND((AB248/AA248),3),"error"))</f>
      </c>
      <c r="AN248" s="2"/>
      <c r="AO248" s="323">
        <v>1</v>
      </c>
      <c r="AP248" s="324"/>
    </row>
    <row r="249" spans="1:40" ht="17.25" customHeight="1">
      <c r="A249" s="4"/>
      <c r="B249" s="325" t="s">
        <v>5</v>
      </c>
      <c r="C249" s="325"/>
      <c r="D249" s="325" t="s">
        <v>24</v>
      </c>
      <c r="E249" s="325"/>
      <c r="F249" s="326"/>
      <c r="G249" s="326"/>
      <c r="H249" s="326"/>
      <c r="I249" s="326"/>
      <c r="J249" s="325" t="s">
        <v>6</v>
      </c>
      <c r="K249" s="325"/>
      <c r="L249" s="326"/>
      <c r="M249" s="326"/>
      <c r="N249" s="326"/>
      <c r="O249" s="326"/>
      <c r="P249" s="325" t="s">
        <v>7</v>
      </c>
      <c r="Q249" s="325"/>
      <c r="R249" s="326"/>
      <c r="S249" s="326"/>
      <c r="T249" s="326"/>
      <c r="U249" s="326"/>
      <c r="V249" s="325" t="s">
        <v>8</v>
      </c>
      <c r="W249" s="325"/>
      <c r="X249" s="326"/>
      <c r="Y249" s="326"/>
      <c r="Z249" s="326"/>
      <c r="AA249" s="326"/>
      <c r="AB249" s="325" t="s">
        <v>9</v>
      </c>
      <c r="AC249" s="325"/>
      <c r="AD249" s="326"/>
      <c r="AE249" s="326"/>
      <c r="AF249" s="326"/>
      <c r="AG249" s="326"/>
      <c r="AH249" s="325" t="s">
        <v>16</v>
      </c>
      <c r="AI249" s="325"/>
      <c r="AJ249" s="326" t="s">
        <v>19</v>
      </c>
      <c r="AK249" s="326"/>
      <c r="AL249" s="326"/>
      <c r="AM249" s="326"/>
      <c r="AN249" s="2"/>
    </row>
    <row r="250" spans="1:40" ht="17.25" customHeight="1">
      <c r="A250" s="3"/>
      <c r="B250" s="327" t="s">
        <v>10</v>
      </c>
      <c r="C250" s="327"/>
      <c r="D250" s="327"/>
      <c r="E250" s="13" t="s">
        <v>11</v>
      </c>
      <c r="F250" s="13"/>
      <c r="G250" s="328">
        <f>IF(+B247="","",B247)</f>
      </c>
      <c r="H250" s="328"/>
      <c r="I250" s="328"/>
      <c r="J250" s="328"/>
      <c r="K250" s="328"/>
      <c r="L250" s="328"/>
      <c r="M250" s="328"/>
      <c r="N250" s="328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1" t="s">
        <v>25</v>
      </c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N250" s="2"/>
    </row>
    <row r="251" spans="1:38" ht="17.25" customHeight="1">
      <c r="A251" s="4"/>
      <c r="B251" s="329" t="s">
        <v>10</v>
      </c>
      <c r="C251" s="329"/>
      <c r="D251" s="329"/>
      <c r="E251" s="12" t="s">
        <v>12</v>
      </c>
      <c r="F251" s="13"/>
      <c r="G251" s="328">
        <f>IF(+B248="","",B248)</f>
      </c>
      <c r="H251" s="328"/>
      <c r="I251" s="328"/>
      <c r="J251" s="328"/>
      <c r="K251" s="328"/>
      <c r="L251" s="328"/>
      <c r="M251" s="328"/>
      <c r="N251" s="328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1" t="s">
        <v>25</v>
      </c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40" ht="17.25" customHeight="1">
      <c r="A252" s="15"/>
      <c r="B252" s="15" t="s">
        <v>17</v>
      </c>
      <c r="C252" s="15"/>
      <c r="D252" s="32" t="s">
        <v>18</v>
      </c>
      <c r="E252" s="22"/>
      <c r="F252" s="17"/>
      <c r="G252" s="18" t="s">
        <v>19</v>
      </c>
      <c r="H252" s="18"/>
      <c r="I252" s="23"/>
      <c r="J252" s="23"/>
      <c r="K252" s="23"/>
      <c r="L252" s="23"/>
      <c r="M252" s="23"/>
      <c r="N252" s="23"/>
      <c r="O252" s="24"/>
      <c r="P252" s="25" t="s">
        <v>20</v>
      </c>
      <c r="Q252" s="21"/>
      <c r="R252" s="17"/>
      <c r="S252" s="18" t="s">
        <v>19</v>
      </c>
      <c r="T252" s="18"/>
      <c r="U252" s="23"/>
      <c r="V252" s="23"/>
      <c r="W252" s="23"/>
      <c r="X252" s="23"/>
      <c r="Y252" s="23"/>
      <c r="Z252" s="23"/>
      <c r="AA252" s="20"/>
      <c r="AB252" s="26" t="s">
        <v>21</v>
      </c>
      <c r="AC252" s="22"/>
      <c r="AD252" s="17"/>
      <c r="AE252" s="18" t="s">
        <v>19</v>
      </c>
      <c r="AF252" s="18"/>
      <c r="AG252" s="23"/>
      <c r="AH252" s="23"/>
      <c r="AI252" s="23"/>
      <c r="AJ252" s="23"/>
      <c r="AK252" s="23"/>
      <c r="AL252" s="23"/>
      <c r="AM252" s="13"/>
      <c r="AN252" s="14"/>
    </row>
    <row r="253" spans="1:40" ht="17.25" customHeight="1">
      <c r="A253" s="15"/>
      <c r="B253" s="16" t="s">
        <v>22</v>
      </c>
      <c r="C253" s="16"/>
      <c r="D253" s="25" t="s">
        <v>18</v>
      </c>
      <c r="E253" s="21"/>
      <c r="F253" s="17"/>
      <c r="G253" s="18" t="s">
        <v>19</v>
      </c>
      <c r="H253" s="18"/>
      <c r="I253" s="23"/>
      <c r="J253" s="23"/>
      <c r="K253" s="23"/>
      <c r="L253" s="23"/>
      <c r="M253" s="23"/>
      <c r="N253" s="23"/>
      <c r="O253" s="19"/>
      <c r="P253" s="25" t="s">
        <v>20</v>
      </c>
      <c r="Q253" s="21"/>
      <c r="R253" s="17"/>
      <c r="S253" s="18" t="s">
        <v>19</v>
      </c>
      <c r="T253" s="18"/>
      <c r="U253" s="23"/>
      <c r="V253" s="23"/>
      <c r="W253" s="23"/>
      <c r="X253" s="23"/>
      <c r="Y253" s="23"/>
      <c r="Z253" s="23"/>
      <c r="AA253" s="20"/>
      <c r="AB253" s="26" t="s">
        <v>21</v>
      </c>
      <c r="AC253" s="22"/>
      <c r="AD253" s="17"/>
      <c r="AE253" s="18" t="s">
        <v>19</v>
      </c>
      <c r="AF253" s="18"/>
      <c r="AG253" s="23"/>
      <c r="AH253" s="23"/>
      <c r="AI253" s="23"/>
      <c r="AJ253" s="23"/>
      <c r="AK253" s="23"/>
      <c r="AL253" s="23"/>
      <c r="AM253" s="12"/>
      <c r="AN253" s="11"/>
    </row>
    <row r="254" spans="1:40" ht="17.25" customHeight="1">
      <c r="A254" s="15"/>
      <c r="B254" s="16"/>
      <c r="C254" s="16"/>
      <c r="D254" s="27"/>
      <c r="E254" s="15"/>
      <c r="F254" s="28"/>
      <c r="G254" s="29"/>
      <c r="H254" s="29"/>
      <c r="I254" s="30"/>
      <c r="J254" s="30"/>
      <c r="K254" s="30"/>
      <c r="L254" s="30"/>
      <c r="M254" s="30"/>
      <c r="N254" s="30"/>
      <c r="O254" s="19"/>
      <c r="P254" s="27"/>
      <c r="Q254" s="15"/>
      <c r="R254" s="28"/>
      <c r="S254" s="29"/>
      <c r="T254" s="29"/>
      <c r="U254" s="30"/>
      <c r="V254" s="30"/>
      <c r="W254" s="30"/>
      <c r="X254" s="30"/>
      <c r="Y254" s="30"/>
      <c r="Z254" s="30"/>
      <c r="AA254" s="20"/>
      <c r="AB254" s="31"/>
      <c r="AC254" s="15"/>
      <c r="AD254" s="28"/>
      <c r="AE254" s="29"/>
      <c r="AF254" s="29"/>
      <c r="AG254" s="30"/>
      <c r="AH254" s="30"/>
      <c r="AI254" s="30"/>
      <c r="AJ254" s="30"/>
      <c r="AK254" s="30"/>
      <c r="AL254" s="30"/>
      <c r="AM254" s="12"/>
      <c r="AN254" s="11"/>
    </row>
    <row r="255" spans="39:40" ht="17.25" customHeight="1">
      <c r="AM255" s="2"/>
      <c r="AN255" s="10"/>
    </row>
  </sheetData>
  <sheetProtection/>
  <mergeCells count="1633">
    <mergeCell ref="B251:D251"/>
    <mergeCell ref="G251:N251"/>
    <mergeCell ref="X249:AA249"/>
    <mergeCell ref="AB249:AC249"/>
    <mergeCell ref="AD249:AG249"/>
    <mergeCell ref="AH249:AI249"/>
    <mergeCell ref="P249:Q249"/>
    <mergeCell ref="R249:U249"/>
    <mergeCell ref="V249:W249"/>
    <mergeCell ref="AJ249:AM249"/>
    <mergeCell ref="B250:D250"/>
    <mergeCell ref="G250:N250"/>
    <mergeCell ref="AL248:AM248"/>
    <mergeCell ref="AO248:AP248"/>
    <mergeCell ref="B249:C249"/>
    <mergeCell ref="D249:E249"/>
    <mergeCell ref="F249:I249"/>
    <mergeCell ref="J249:K249"/>
    <mergeCell ref="L249:O249"/>
    <mergeCell ref="Z248:AA248"/>
    <mergeCell ref="AB248:AC248"/>
    <mergeCell ref="AD248:AE248"/>
    <mergeCell ref="AF248:AG248"/>
    <mergeCell ref="AH248:AI248"/>
    <mergeCell ref="AJ248:AK248"/>
    <mergeCell ref="AL247:AM247"/>
    <mergeCell ref="B248:I248"/>
    <mergeCell ref="J248:K248"/>
    <mergeCell ref="L248:M248"/>
    <mergeCell ref="N248:O248"/>
    <mergeCell ref="P248:Q248"/>
    <mergeCell ref="R248:S248"/>
    <mergeCell ref="T248:U248"/>
    <mergeCell ref="V248:W248"/>
    <mergeCell ref="X248:Y248"/>
    <mergeCell ref="Z247:AA247"/>
    <mergeCell ref="AB247:AC247"/>
    <mergeCell ref="AD247:AE247"/>
    <mergeCell ref="AF247:AG247"/>
    <mergeCell ref="AH247:AI247"/>
    <mergeCell ref="AJ247:AK247"/>
    <mergeCell ref="AL246:AM246"/>
    <mergeCell ref="B247:I247"/>
    <mergeCell ref="J247:K247"/>
    <mergeCell ref="L247:M247"/>
    <mergeCell ref="N247:O247"/>
    <mergeCell ref="P247:Q247"/>
    <mergeCell ref="R247:S247"/>
    <mergeCell ref="T247:U247"/>
    <mergeCell ref="V247:W247"/>
    <mergeCell ref="X247:Y247"/>
    <mergeCell ref="Z246:AA246"/>
    <mergeCell ref="AB246:AC246"/>
    <mergeCell ref="AD246:AE246"/>
    <mergeCell ref="AF246:AG246"/>
    <mergeCell ref="AH246:AI246"/>
    <mergeCell ref="AJ246:AK246"/>
    <mergeCell ref="AF245:AI245"/>
    <mergeCell ref="AJ245:AL245"/>
    <mergeCell ref="B246:K246"/>
    <mergeCell ref="L246:M246"/>
    <mergeCell ref="N246:O246"/>
    <mergeCell ref="P246:Q246"/>
    <mergeCell ref="R246:S246"/>
    <mergeCell ref="T246:U246"/>
    <mergeCell ref="V246:W246"/>
    <mergeCell ref="X246:Y246"/>
    <mergeCell ref="B240:D240"/>
    <mergeCell ref="G240:N240"/>
    <mergeCell ref="A245:C245"/>
    <mergeCell ref="H245:K245"/>
    <mergeCell ref="P245:S245"/>
    <mergeCell ref="X245:AA245"/>
    <mergeCell ref="X238:AA238"/>
    <mergeCell ref="AB238:AC238"/>
    <mergeCell ref="AD238:AG238"/>
    <mergeCell ref="AH238:AI238"/>
    <mergeCell ref="AJ238:AM238"/>
    <mergeCell ref="B239:D239"/>
    <mergeCell ref="G239:N239"/>
    <mergeCell ref="AL237:AM237"/>
    <mergeCell ref="AO237:AP237"/>
    <mergeCell ref="B238:C238"/>
    <mergeCell ref="D238:E238"/>
    <mergeCell ref="F238:I238"/>
    <mergeCell ref="J238:K238"/>
    <mergeCell ref="L238:O238"/>
    <mergeCell ref="P238:Q238"/>
    <mergeCell ref="R238:U238"/>
    <mergeCell ref="V238:W238"/>
    <mergeCell ref="Z237:AA237"/>
    <mergeCell ref="AB237:AC237"/>
    <mergeCell ref="AD237:AE237"/>
    <mergeCell ref="AF237:AG237"/>
    <mergeCell ref="AH237:AI237"/>
    <mergeCell ref="AJ237:AK237"/>
    <mergeCell ref="AL236:AM236"/>
    <mergeCell ref="B237:I237"/>
    <mergeCell ref="J237:K237"/>
    <mergeCell ref="L237:M237"/>
    <mergeCell ref="N237:O237"/>
    <mergeCell ref="P237:Q237"/>
    <mergeCell ref="R237:S237"/>
    <mergeCell ref="T237:U237"/>
    <mergeCell ref="V237:W237"/>
    <mergeCell ref="X237:Y237"/>
    <mergeCell ref="Z236:AA236"/>
    <mergeCell ref="AB236:AC236"/>
    <mergeCell ref="AD236:AE236"/>
    <mergeCell ref="AF236:AG236"/>
    <mergeCell ref="AH236:AI236"/>
    <mergeCell ref="AJ236:AK236"/>
    <mergeCell ref="AL235:AM235"/>
    <mergeCell ref="B236:I236"/>
    <mergeCell ref="J236:K236"/>
    <mergeCell ref="L236:M236"/>
    <mergeCell ref="N236:O236"/>
    <mergeCell ref="P236:Q236"/>
    <mergeCell ref="R236:S236"/>
    <mergeCell ref="T236:U236"/>
    <mergeCell ref="V236:W236"/>
    <mergeCell ref="X236:Y236"/>
    <mergeCell ref="Z235:AA235"/>
    <mergeCell ref="AB235:AC235"/>
    <mergeCell ref="AD235:AE235"/>
    <mergeCell ref="AF235:AG235"/>
    <mergeCell ref="AH235:AI235"/>
    <mergeCell ref="AJ235:AK235"/>
    <mergeCell ref="AF234:AI234"/>
    <mergeCell ref="AJ234:AL234"/>
    <mergeCell ref="B235:K235"/>
    <mergeCell ref="L235:M235"/>
    <mergeCell ref="N235:O235"/>
    <mergeCell ref="P235:Q235"/>
    <mergeCell ref="R235:S235"/>
    <mergeCell ref="T235:U235"/>
    <mergeCell ref="V235:W235"/>
    <mergeCell ref="X235:Y235"/>
    <mergeCell ref="B229:D229"/>
    <mergeCell ref="G229:N229"/>
    <mergeCell ref="A234:C234"/>
    <mergeCell ref="H234:K234"/>
    <mergeCell ref="P234:S234"/>
    <mergeCell ref="X234:AA234"/>
    <mergeCell ref="X227:AA227"/>
    <mergeCell ref="AB227:AC227"/>
    <mergeCell ref="AD227:AG227"/>
    <mergeCell ref="AH227:AI227"/>
    <mergeCell ref="AJ227:AM227"/>
    <mergeCell ref="B228:D228"/>
    <mergeCell ref="G228:N228"/>
    <mergeCell ref="AL226:AM226"/>
    <mergeCell ref="AO226:AP226"/>
    <mergeCell ref="B227:C227"/>
    <mergeCell ref="D227:E227"/>
    <mergeCell ref="F227:I227"/>
    <mergeCell ref="J227:K227"/>
    <mergeCell ref="L227:O227"/>
    <mergeCell ref="P227:Q227"/>
    <mergeCell ref="R227:U227"/>
    <mergeCell ref="V227:W227"/>
    <mergeCell ref="Z226:AA226"/>
    <mergeCell ref="AB226:AC226"/>
    <mergeCell ref="AD226:AE226"/>
    <mergeCell ref="AF226:AG226"/>
    <mergeCell ref="AH226:AI226"/>
    <mergeCell ref="AJ226:AK226"/>
    <mergeCell ref="AL225:AM225"/>
    <mergeCell ref="B226:I226"/>
    <mergeCell ref="J226:K226"/>
    <mergeCell ref="L226:M226"/>
    <mergeCell ref="N226:O226"/>
    <mergeCell ref="P226:Q226"/>
    <mergeCell ref="R226:S226"/>
    <mergeCell ref="T226:U226"/>
    <mergeCell ref="V226:W226"/>
    <mergeCell ref="X226:Y226"/>
    <mergeCell ref="Z225:AA225"/>
    <mergeCell ref="AB225:AC225"/>
    <mergeCell ref="AD225:AE225"/>
    <mergeCell ref="AF225:AG225"/>
    <mergeCell ref="AH225:AI225"/>
    <mergeCell ref="AJ225:AK225"/>
    <mergeCell ref="AL224:AM224"/>
    <mergeCell ref="B225:I225"/>
    <mergeCell ref="J225:K225"/>
    <mergeCell ref="L225:M225"/>
    <mergeCell ref="N225:O225"/>
    <mergeCell ref="P225:Q225"/>
    <mergeCell ref="R225:S225"/>
    <mergeCell ref="T225:U225"/>
    <mergeCell ref="V225:W225"/>
    <mergeCell ref="X225:Y225"/>
    <mergeCell ref="Z224:AA224"/>
    <mergeCell ref="AB224:AC224"/>
    <mergeCell ref="AD224:AE224"/>
    <mergeCell ref="AF224:AG224"/>
    <mergeCell ref="AH224:AI224"/>
    <mergeCell ref="AJ224:AK224"/>
    <mergeCell ref="AF223:AI223"/>
    <mergeCell ref="AJ223:AL223"/>
    <mergeCell ref="B224:K224"/>
    <mergeCell ref="L224:M224"/>
    <mergeCell ref="N224:O224"/>
    <mergeCell ref="P224:Q224"/>
    <mergeCell ref="R224:S224"/>
    <mergeCell ref="T224:U224"/>
    <mergeCell ref="V224:W224"/>
    <mergeCell ref="X224:Y224"/>
    <mergeCell ref="B218:D218"/>
    <mergeCell ref="G218:N218"/>
    <mergeCell ref="A223:C223"/>
    <mergeCell ref="H223:K223"/>
    <mergeCell ref="P223:S223"/>
    <mergeCell ref="X223:AA223"/>
    <mergeCell ref="X216:AA216"/>
    <mergeCell ref="AB216:AC216"/>
    <mergeCell ref="AD216:AG216"/>
    <mergeCell ref="AH216:AI216"/>
    <mergeCell ref="AJ216:AM216"/>
    <mergeCell ref="B217:D217"/>
    <mergeCell ref="G217:N217"/>
    <mergeCell ref="AL215:AM215"/>
    <mergeCell ref="AO215:AP215"/>
    <mergeCell ref="B216:C216"/>
    <mergeCell ref="D216:E216"/>
    <mergeCell ref="F216:I216"/>
    <mergeCell ref="J216:K216"/>
    <mergeCell ref="L216:O216"/>
    <mergeCell ref="P216:Q216"/>
    <mergeCell ref="R216:U216"/>
    <mergeCell ref="V216:W216"/>
    <mergeCell ref="Z215:AA215"/>
    <mergeCell ref="AB215:AC215"/>
    <mergeCell ref="AD215:AE215"/>
    <mergeCell ref="AF215:AG215"/>
    <mergeCell ref="AH215:AI215"/>
    <mergeCell ref="AJ215:AK215"/>
    <mergeCell ref="AL214:AM214"/>
    <mergeCell ref="B215:I215"/>
    <mergeCell ref="J215:K215"/>
    <mergeCell ref="L215:M215"/>
    <mergeCell ref="N215:O215"/>
    <mergeCell ref="P215:Q215"/>
    <mergeCell ref="R215:S215"/>
    <mergeCell ref="T215:U215"/>
    <mergeCell ref="V215:W215"/>
    <mergeCell ref="X215:Y215"/>
    <mergeCell ref="Z214:AA214"/>
    <mergeCell ref="AB214:AC214"/>
    <mergeCell ref="AD214:AE214"/>
    <mergeCell ref="AF214:AG214"/>
    <mergeCell ref="AH214:AI214"/>
    <mergeCell ref="AJ214:AK214"/>
    <mergeCell ref="AL213:AM213"/>
    <mergeCell ref="B214:I214"/>
    <mergeCell ref="J214:K214"/>
    <mergeCell ref="L214:M214"/>
    <mergeCell ref="N214:O214"/>
    <mergeCell ref="P214:Q214"/>
    <mergeCell ref="R214:S214"/>
    <mergeCell ref="T214:U214"/>
    <mergeCell ref="V214:W214"/>
    <mergeCell ref="X214:Y214"/>
    <mergeCell ref="Z213:AA213"/>
    <mergeCell ref="AB213:AC213"/>
    <mergeCell ref="AD213:AE213"/>
    <mergeCell ref="AF213:AG213"/>
    <mergeCell ref="AH213:AI213"/>
    <mergeCell ref="AJ213:AK213"/>
    <mergeCell ref="AF212:AI212"/>
    <mergeCell ref="AJ212:AL212"/>
    <mergeCell ref="B213:K213"/>
    <mergeCell ref="L213:M213"/>
    <mergeCell ref="N213:O213"/>
    <mergeCell ref="P213:Q213"/>
    <mergeCell ref="R213:S213"/>
    <mergeCell ref="T213:U213"/>
    <mergeCell ref="V213:W213"/>
    <mergeCell ref="X213:Y213"/>
    <mergeCell ref="B207:D207"/>
    <mergeCell ref="G207:N207"/>
    <mergeCell ref="A212:C212"/>
    <mergeCell ref="H212:K212"/>
    <mergeCell ref="P212:S212"/>
    <mergeCell ref="X212:AA212"/>
    <mergeCell ref="X205:AA205"/>
    <mergeCell ref="AB205:AC205"/>
    <mergeCell ref="AD205:AG205"/>
    <mergeCell ref="AH205:AI205"/>
    <mergeCell ref="AJ205:AM205"/>
    <mergeCell ref="B206:D206"/>
    <mergeCell ref="G206:N206"/>
    <mergeCell ref="AL204:AM204"/>
    <mergeCell ref="AO204:AP204"/>
    <mergeCell ref="B205:C205"/>
    <mergeCell ref="D205:E205"/>
    <mergeCell ref="F205:I205"/>
    <mergeCell ref="J205:K205"/>
    <mergeCell ref="L205:O205"/>
    <mergeCell ref="P205:Q205"/>
    <mergeCell ref="R205:U205"/>
    <mergeCell ref="V205:W205"/>
    <mergeCell ref="Z204:AA204"/>
    <mergeCell ref="AB204:AC204"/>
    <mergeCell ref="AD204:AE204"/>
    <mergeCell ref="AF204:AG204"/>
    <mergeCell ref="AH204:AI204"/>
    <mergeCell ref="AJ204:AK204"/>
    <mergeCell ref="AL203:AM203"/>
    <mergeCell ref="B204:I204"/>
    <mergeCell ref="J204:K204"/>
    <mergeCell ref="L204:M204"/>
    <mergeCell ref="N204:O204"/>
    <mergeCell ref="P204:Q204"/>
    <mergeCell ref="R204:S204"/>
    <mergeCell ref="T204:U204"/>
    <mergeCell ref="V204:W204"/>
    <mergeCell ref="X204:Y204"/>
    <mergeCell ref="Z203:AA203"/>
    <mergeCell ref="AB203:AC203"/>
    <mergeCell ref="AD203:AE203"/>
    <mergeCell ref="AF203:AG203"/>
    <mergeCell ref="AH203:AI203"/>
    <mergeCell ref="AJ203:AK203"/>
    <mergeCell ref="AL202:AM202"/>
    <mergeCell ref="B203:I203"/>
    <mergeCell ref="J203:K203"/>
    <mergeCell ref="L203:M203"/>
    <mergeCell ref="N203:O203"/>
    <mergeCell ref="P203:Q203"/>
    <mergeCell ref="R203:S203"/>
    <mergeCell ref="T203:U203"/>
    <mergeCell ref="V203:W203"/>
    <mergeCell ref="X203:Y203"/>
    <mergeCell ref="Z202:AA202"/>
    <mergeCell ref="AB202:AC202"/>
    <mergeCell ref="AD202:AE202"/>
    <mergeCell ref="AF202:AG202"/>
    <mergeCell ref="AH202:AI202"/>
    <mergeCell ref="AJ202:AK202"/>
    <mergeCell ref="AF201:AI201"/>
    <mergeCell ref="AJ201:AL201"/>
    <mergeCell ref="B202:K202"/>
    <mergeCell ref="L202:M202"/>
    <mergeCell ref="N202:O202"/>
    <mergeCell ref="P202:Q202"/>
    <mergeCell ref="R202:S202"/>
    <mergeCell ref="T202:U202"/>
    <mergeCell ref="V202:W202"/>
    <mergeCell ref="X202:Y202"/>
    <mergeCell ref="B196:D196"/>
    <mergeCell ref="G196:N196"/>
    <mergeCell ref="A201:C201"/>
    <mergeCell ref="H201:K201"/>
    <mergeCell ref="P201:S201"/>
    <mergeCell ref="X201:AA201"/>
    <mergeCell ref="X194:AA194"/>
    <mergeCell ref="AB194:AC194"/>
    <mergeCell ref="AD194:AG194"/>
    <mergeCell ref="AH194:AI194"/>
    <mergeCell ref="AJ194:AM194"/>
    <mergeCell ref="B195:D195"/>
    <mergeCell ref="G195:N195"/>
    <mergeCell ref="AL193:AM193"/>
    <mergeCell ref="AO193:AP193"/>
    <mergeCell ref="B194:C194"/>
    <mergeCell ref="D194:E194"/>
    <mergeCell ref="F194:I194"/>
    <mergeCell ref="J194:K194"/>
    <mergeCell ref="L194:O194"/>
    <mergeCell ref="P194:Q194"/>
    <mergeCell ref="R194:U194"/>
    <mergeCell ref="V194:W194"/>
    <mergeCell ref="Z193:AA193"/>
    <mergeCell ref="AB193:AC193"/>
    <mergeCell ref="AD193:AE193"/>
    <mergeCell ref="AF193:AG193"/>
    <mergeCell ref="AH193:AI193"/>
    <mergeCell ref="AJ193:AK193"/>
    <mergeCell ref="AL192:AM192"/>
    <mergeCell ref="B193:I193"/>
    <mergeCell ref="J193:K193"/>
    <mergeCell ref="L193:M193"/>
    <mergeCell ref="N193:O193"/>
    <mergeCell ref="P193:Q193"/>
    <mergeCell ref="R193:S193"/>
    <mergeCell ref="T193:U193"/>
    <mergeCell ref="V193:W193"/>
    <mergeCell ref="X193:Y193"/>
    <mergeCell ref="Z192:AA192"/>
    <mergeCell ref="AB192:AC192"/>
    <mergeCell ref="AD192:AE192"/>
    <mergeCell ref="AF192:AG192"/>
    <mergeCell ref="AH192:AI192"/>
    <mergeCell ref="AJ192:AK192"/>
    <mergeCell ref="AL191:AM191"/>
    <mergeCell ref="B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Z191:AA191"/>
    <mergeCell ref="AB191:AC191"/>
    <mergeCell ref="AD191:AE191"/>
    <mergeCell ref="AF191:AG191"/>
    <mergeCell ref="AH191:AI191"/>
    <mergeCell ref="AJ191:AK191"/>
    <mergeCell ref="AF190:AI190"/>
    <mergeCell ref="AJ190:AL190"/>
    <mergeCell ref="B191:K191"/>
    <mergeCell ref="L191:M191"/>
    <mergeCell ref="N191:O191"/>
    <mergeCell ref="P191:Q191"/>
    <mergeCell ref="R191:S191"/>
    <mergeCell ref="T191:U191"/>
    <mergeCell ref="V191:W191"/>
    <mergeCell ref="X191:Y191"/>
    <mergeCell ref="B185:D185"/>
    <mergeCell ref="G185:N185"/>
    <mergeCell ref="A190:C190"/>
    <mergeCell ref="H190:K190"/>
    <mergeCell ref="P190:S190"/>
    <mergeCell ref="X190:AA190"/>
    <mergeCell ref="X183:AA183"/>
    <mergeCell ref="AB183:AC183"/>
    <mergeCell ref="AD183:AG183"/>
    <mergeCell ref="AH183:AI183"/>
    <mergeCell ref="AJ183:AM183"/>
    <mergeCell ref="B184:D184"/>
    <mergeCell ref="G184:N184"/>
    <mergeCell ref="AL182:AM182"/>
    <mergeCell ref="AO182:AP182"/>
    <mergeCell ref="B183:C183"/>
    <mergeCell ref="D183:E183"/>
    <mergeCell ref="F183:I183"/>
    <mergeCell ref="J183:K183"/>
    <mergeCell ref="L183:O183"/>
    <mergeCell ref="P183:Q183"/>
    <mergeCell ref="R183:U183"/>
    <mergeCell ref="V183:W183"/>
    <mergeCell ref="Z182:AA182"/>
    <mergeCell ref="AB182:AC182"/>
    <mergeCell ref="AD182:AE182"/>
    <mergeCell ref="AF182:AG182"/>
    <mergeCell ref="AH182:AI182"/>
    <mergeCell ref="AJ182:AK182"/>
    <mergeCell ref="AL181:AM181"/>
    <mergeCell ref="B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Z181:AA181"/>
    <mergeCell ref="AB181:AC181"/>
    <mergeCell ref="AD181:AE181"/>
    <mergeCell ref="AF181:AG181"/>
    <mergeCell ref="AH181:AI181"/>
    <mergeCell ref="AJ181:AK181"/>
    <mergeCell ref="AL180:AM180"/>
    <mergeCell ref="B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Z180:AA180"/>
    <mergeCell ref="AB180:AC180"/>
    <mergeCell ref="AD180:AE180"/>
    <mergeCell ref="AF180:AG180"/>
    <mergeCell ref="AH180:AI180"/>
    <mergeCell ref="AJ180:AK180"/>
    <mergeCell ref="AF179:AI179"/>
    <mergeCell ref="AJ179:AL179"/>
    <mergeCell ref="B180:K180"/>
    <mergeCell ref="L180:M180"/>
    <mergeCell ref="N180:O180"/>
    <mergeCell ref="P180:Q180"/>
    <mergeCell ref="R180:S180"/>
    <mergeCell ref="T180:U180"/>
    <mergeCell ref="V180:W180"/>
    <mergeCell ref="X180:Y180"/>
    <mergeCell ref="B174:D174"/>
    <mergeCell ref="G174:N174"/>
    <mergeCell ref="A179:C179"/>
    <mergeCell ref="H179:K179"/>
    <mergeCell ref="P179:S179"/>
    <mergeCell ref="X179:AA179"/>
    <mergeCell ref="X172:AA172"/>
    <mergeCell ref="AB172:AC172"/>
    <mergeCell ref="AD172:AG172"/>
    <mergeCell ref="AH172:AI172"/>
    <mergeCell ref="AJ172:AM172"/>
    <mergeCell ref="B173:D173"/>
    <mergeCell ref="G173:N173"/>
    <mergeCell ref="AL171:AM171"/>
    <mergeCell ref="AO171:AP171"/>
    <mergeCell ref="B172:C172"/>
    <mergeCell ref="D172:E172"/>
    <mergeCell ref="F172:I172"/>
    <mergeCell ref="J172:K172"/>
    <mergeCell ref="L172:O172"/>
    <mergeCell ref="P172:Q172"/>
    <mergeCell ref="R172:U172"/>
    <mergeCell ref="V172:W172"/>
    <mergeCell ref="Z171:AA171"/>
    <mergeCell ref="AB171:AC171"/>
    <mergeCell ref="AD171:AE171"/>
    <mergeCell ref="AF171:AG171"/>
    <mergeCell ref="AH171:AI171"/>
    <mergeCell ref="AJ171:AK171"/>
    <mergeCell ref="AL170:AM170"/>
    <mergeCell ref="B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Z170:AA170"/>
    <mergeCell ref="AB170:AC170"/>
    <mergeCell ref="AD170:AE170"/>
    <mergeCell ref="AF170:AG170"/>
    <mergeCell ref="AH170:AI170"/>
    <mergeCell ref="AJ170:AK170"/>
    <mergeCell ref="AL169:AM169"/>
    <mergeCell ref="B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Z169:AA169"/>
    <mergeCell ref="AB169:AC169"/>
    <mergeCell ref="AD169:AE169"/>
    <mergeCell ref="AF169:AG169"/>
    <mergeCell ref="AH169:AI169"/>
    <mergeCell ref="AJ169:AK169"/>
    <mergeCell ref="AF168:AI168"/>
    <mergeCell ref="AJ168:AL168"/>
    <mergeCell ref="B169:K169"/>
    <mergeCell ref="L169:M169"/>
    <mergeCell ref="N169:O169"/>
    <mergeCell ref="P169:Q169"/>
    <mergeCell ref="R169:S169"/>
    <mergeCell ref="T169:U169"/>
    <mergeCell ref="V169:W169"/>
    <mergeCell ref="X169:Y169"/>
    <mergeCell ref="B159:I159"/>
    <mergeCell ref="B160:I160"/>
    <mergeCell ref="A168:C168"/>
    <mergeCell ref="H168:K168"/>
    <mergeCell ref="P168:S168"/>
    <mergeCell ref="X168:AA168"/>
    <mergeCell ref="B163:D163"/>
    <mergeCell ref="G163:N163"/>
    <mergeCell ref="T160:U160"/>
    <mergeCell ref="V160:W160"/>
    <mergeCell ref="B137:I137"/>
    <mergeCell ref="B138:I138"/>
    <mergeCell ref="B147:K147"/>
    <mergeCell ref="B148:I148"/>
    <mergeCell ref="B149:I149"/>
    <mergeCell ref="B158:K158"/>
    <mergeCell ref="B152:D152"/>
    <mergeCell ref="G152:N152"/>
    <mergeCell ref="L158:M158"/>
    <mergeCell ref="N158:O158"/>
    <mergeCell ref="B115:I115"/>
    <mergeCell ref="B116:I116"/>
    <mergeCell ref="B125:K125"/>
    <mergeCell ref="B126:I126"/>
    <mergeCell ref="B127:I127"/>
    <mergeCell ref="B136:K136"/>
    <mergeCell ref="B130:D130"/>
    <mergeCell ref="G130:N130"/>
    <mergeCell ref="L125:M125"/>
    <mergeCell ref="N125:O125"/>
    <mergeCell ref="B93:I93"/>
    <mergeCell ref="B94:I94"/>
    <mergeCell ref="B103:K103"/>
    <mergeCell ref="B104:I104"/>
    <mergeCell ref="B105:I105"/>
    <mergeCell ref="B114:K114"/>
    <mergeCell ref="B108:D108"/>
    <mergeCell ref="G108:N108"/>
    <mergeCell ref="L103:M103"/>
    <mergeCell ref="N103:O103"/>
    <mergeCell ref="B71:I71"/>
    <mergeCell ref="B72:I72"/>
    <mergeCell ref="B81:K81"/>
    <mergeCell ref="B82:I82"/>
    <mergeCell ref="B83:I83"/>
    <mergeCell ref="B92:K92"/>
    <mergeCell ref="J82:K82"/>
    <mergeCell ref="B75:D75"/>
    <mergeCell ref="G75:N75"/>
    <mergeCell ref="A80:C80"/>
    <mergeCell ref="B48:K48"/>
    <mergeCell ref="B49:I49"/>
    <mergeCell ref="B50:I50"/>
    <mergeCell ref="B59:K59"/>
    <mergeCell ref="B60:I60"/>
    <mergeCell ref="B61:I61"/>
    <mergeCell ref="J50:K50"/>
    <mergeCell ref="B53:D53"/>
    <mergeCell ref="G53:N53"/>
    <mergeCell ref="A58:C58"/>
    <mergeCell ref="B26:K26"/>
    <mergeCell ref="B27:I27"/>
    <mergeCell ref="B28:I28"/>
    <mergeCell ref="B37:K37"/>
    <mergeCell ref="B38:I38"/>
    <mergeCell ref="B39:I39"/>
    <mergeCell ref="B30:D30"/>
    <mergeCell ref="G30:N30"/>
    <mergeCell ref="B31:D31"/>
    <mergeCell ref="G31:N31"/>
    <mergeCell ref="B5:I5"/>
    <mergeCell ref="B6:I6"/>
    <mergeCell ref="B4:K4"/>
    <mergeCell ref="B15:K15"/>
    <mergeCell ref="B16:I16"/>
    <mergeCell ref="B17:I17"/>
    <mergeCell ref="J5:K5"/>
    <mergeCell ref="B9:D9"/>
    <mergeCell ref="G9:N9"/>
    <mergeCell ref="A14:C14"/>
    <mergeCell ref="AH161:AI161"/>
    <mergeCell ref="AJ161:AM161"/>
    <mergeCell ref="B162:D162"/>
    <mergeCell ref="G162:N162"/>
    <mergeCell ref="P161:Q161"/>
    <mergeCell ref="R161:U161"/>
    <mergeCell ref="V161:W161"/>
    <mergeCell ref="X161:AA161"/>
    <mergeCell ref="AJ160:AK160"/>
    <mergeCell ref="AL160:AM160"/>
    <mergeCell ref="AO160:AP160"/>
    <mergeCell ref="B161:C161"/>
    <mergeCell ref="D161:E161"/>
    <mergeCell ref="F161:I161"/>
    <mergeCell ref="J161:K161"/>
    <mergeCell ref="L161:O161"/>
    <mergeCell ref="AB161:AC161"/>
    <mergeCell ref="AD161:AG161"/>
    <mergeCell ref="X160:Y160"/>
    <mergeCell ref="Z160:AA160"/>
    <mergeCell ref="AB160:AC160"/>
    <mergeCell ref="AD160:AE160"/>
    <mergeCell ref="AH159:AI159"/>
    <mergeCell ref="AJ159:AK159"/>
    <mergeCell ref="AD159:AE159"/>
    <mergeCell ref="AF159:AG159"/>
    <mergeCell ref="AF160:AG160"/>
    <mergeCell ref="AH160:AI160"/>
    <mergeCell ref="AL159:AM159"/>
    <mergeCell ref="J160:K160"/>
    <mergeCell ref="L160:M160"/>
    <mergeCell ref="N160:O160"/>
    <mergeCell ref="P160:Q160"/>
    <mergeCell ref="R160:S160"/>
    <mergeCell ref="V159:W159"/>
    <mergeCell ref="X159:Y159"/>
    <mergeCell ref="Z159:AA159"/>
    <mergeCell ref="AB159:AC159"/>
    <mergeCell ref="AF157:AI157"/>
    <mergeCell ref="AJ157:AL157"/>
    <mergeCell ref="AJ158:AK158"/>
    <mergeCell ref="AL158:AM158"/>
    <mergeCell ref="J159:K159"/>
    <mergeCell ref="L159:M159"/>
    <mergeCell ref="N159:O159"/>
    <mergeCell ref="P159:Q159"/>
    <mergeCell ref="R159:S159"/>
    <mergeCell ref="T159:U159"/>
    <mergeCell ref="T158:U158"/>
    <mergeCell ref="V158:W158"/>
    <mergeCell ref="AB158:AC158"/>
    <mergeCell ref="AD158:AE158"/>
    <mergeCell ref="AF158:AG158"/>
    <mergeCell ref="AH158:AI158"/>
    <mergeCell ref="X158:Y158"/>
    <mergeCell ref="Z158:AA158"/>
    <mergeCell ref="P158:Q158"/>
    <mergeCell ref="R158:S158"/>
    <mergeCell ref="X149:Y149"/>
    <mergeCell ref="Z149:AA149"/>
    <mergeCell ref="V150:W150"/>
    <mergeCell ref="X150:AA150"/>
    <mergeCell ref="P149:Q149"/>
    <mergeCell ref="R149:S149"/>
    <mergeCell ref="P150:Q150"/>
    <mergeCell ref="R150:U150"/>
    <mergeCell ref="A157:C157"/>
    <mergeCell ref="H157:K157"/>
    <mergeCell ref="P157:S157"/>
    <mergeCell ref="X157:AA157"/>
    <mergeCell ref="B151:D151"/>
    <mergeCell ref="G151:N151"/>
    <mergeCell ref="AJ149:AK149"/>
    <mergeCell ref="AL149:AM149"/>
    <mergeCell ref="AB149:AC149"/>
    <mergeCell ref="AD149:AE149"/>
    <mergeCell ref="AH150:AI150"/>
    <mergeCell ref="AJ150:AM150"/>
    <mergeCell ref="AO149:AP149"/>
    <mergeCell ref="B150:C150"/>
    <mergeCell ref="D150:E150"/>
    <mergeCell ref="F150:I150"/>
    <mergeCell ref="J150:K150"/>
    <mergeCell ref="L150:O150"/>
    <mergeCell ref="T149:U149"/>
    <mergeCell ref="V149:W149"/>
    <mergeCell ref="AB150:AC150"/>
    <mergeCell ref="AD150:AG150"/>
    <mergeCell ref="AH148:AI148"/>
    <mergeCell ref="AJ148:AK148"/>
    <mergeCell ref="AL148:AM148"/>
    <mergeCell ref="J149:K149"/>
    <mergeCell ref="L149:M149"/>
    <mergeCell ref="N149:O149"/>
    <mergeCell ref="R148:S148"/>
    <mergeCell ref="T148:U148"/>
    <mergeCell ref="AF149:AG149"/>
    <mergeCell ref="AH149:AI149"/>
    <mergeCell ref="V148:W148"/>
    <mergeCell ref="X148:Y148"/>
    <mergeCell ref="Z148:AA148"/>
    <mergeCell ref="AB148:AC148"/>
    <mergeCell ref="AF147:AG147"/>
    <mergeCell ref="AH147:AI147"/>
    <mergeCell ref="AB147:AC147"/>
    <mergeCell ref="AD147:AE147"/>
    <mergeCell ref="AD148:AE148"/>
    <mergeCell ref="AF148:AG148"/>
    <mergeCell ref="AJ147:AK147"/>
    <mergeCell ref="AL147:AM147"/>
    <mergeCell ref="J148:K148"/>
    <mergeCell ref="L148:M148"/>
    <mergeCell ref="N148:O148"/>
    <mergeCell ref="P148:Q148"/>
    <mergeCell ref="T147:U147"/>
    <mergeCell ref="V147:W147"/>
    <mergeCell ref="X147:Y147"/>
    <mergeCell ref="Z147:AA147"/>
    <mergeCell ref="L147:M147"/>
    <mergeCell ref="N147:O147"/>
    <mergeCell ref="P147:Q147"/>
    <mergeCell ref="R147:S147"/>
    <mergeCell ref="A146:C146"/>
    <mergeCell ref="H146:K146"/>
    <mergeCell ref="P146:S146"/>
    <mergeCell ref="X146:AA146"/>
    <mergeCell ref="AF146:AI146"/>
    <mergeCell ref="AJ146:AL146"/>
    <mergeCell ref="AH139:AI139"/>
    <mergeCell ref="AJ139:AM139"/>
    <mergeCell ref="B140:D140"/>
    <mergeCell ref="G140:N140"/>
    <mergeCell ref="B141:D141"/>
    <mergeCell ref="G141:N141"/>
    <mergeCell ref="P139:Q139"/>
    <mergeCell ref="AB139:AC139"/>
    <mergeCell ref="AD139:AG139"/>
    <mergeCell ref="AF138:AG138"/>
    <mergeCell ref="V138:W138"/>
    <mergeCell ref="X138:Y138"/>
    <mergeCell ref="Z138:AA138"/>
    <mergeCell ref="AB138:AC138"/>
    <mergeCell ref="AO138:AP138"/>
    <mergeCell ref="B139:C139"/>
    <mergeCell ref="D139:E139"/>
    <mergeCell ref="F139:I139"/>
    <mergeCell ref="J139:K139"/>
    <mergeCell ref="L139:O139"/>
    <mergeCell ref="T138:U138"/>
    <mergeCell ref="R139:U139"/>
    <mergeCell ref="V139:W139"/>
    <mergeCell ref="X139:AA139"/>
    <mergeCell ref="AL137:AM137"/>
    <mergeCell ref="J138:K138"/>
    <mergeCell ref="L138:M138"/>
    <mergeCell ref="N138:O138"/>
    <mergeCell ref="P138:Q138"/>
    <mergeCell ref="R138:S138"/>
    <mergeCell ref="V137:W137"/>
    <mergeCell ref="AH138:AI138"/>
    <mergeCell ref="AJ138:AK138"/>
    <mergeCell ref="AL138:AM138"/>
    <mergeCell ref="AF137:AG137"/>
    <mergeCell ref="AJ136:AK136"/>
    <mergeCell ref="AD136:AE136"/>
    <mergeCell ref="AF136:AG136"/>
    <mergeCell ref="AH136:AI136"/>
    <mergeCell ref="AD138:AE138"/>
    <mergeCell ref="AH137:AI137"/>
    <mergeCell ref="AJ137:AK137"/>
    <mergeCell ref="Z136:AA136"/>
    <mergeCell ref="AB136:AC136"/>
    <mergeCell ref="X137:Y137"/>
    <mergeCell ref="Z137:AA137"/>
    <mergeCell ref="AB137:AC137"/>
    <mergeCell ref="AD137:AE137"/>
    <mergeCell ref="J137:K137"/>
    <mergeCell ref="L137:M137"/>
    <mergeCell ref="N137:O137"/>
    <mergeCell ref="P137:Q137"/>
    <mergeCell ref="R137:S137"/>
    <mergeCell ref="T137:U137"/>
    <mergeCell ref="AF135:AI135"/>
    <mergeCell ref="AJ135:AL135"/>
    <mergeCell ref="L136:M136"/>
    <mergeCell ref="N136:O136"/>
    <mergeCell ref="P136:Q136"/>
    <mergeCell ref="R136:S136"/>
    <mergeCell ref="T136:U136"/>
    <mergeCell ref="V136:W136"/>
    <mergeCell ref="AL136:AM136"/>
    <mergeCell ref="X136:Y136"/>
    <mergeCell ref="X127:Y127"/>
    <mergeCell ref="Z127:AA127"/>
    <mergeCell ref="V128:W128"/>
    <mergeCell ref="X128:AA128"/>
    <mergeCell ref="A135:C135"/>
    <mergeCell ref="H135:K135"/>
    <mergeCell ref="P135:S135"/>
    <mergeCell ref="X135:AA135"/>
    <mergeCell ref="B129:D129"/>
    <mergeCell ref="G129:N129"/>
    <mergeCell ref="P127:Q127"/>
    <mergeCell ref="R127:S127"/>
    <mergeCell ref="P128:Q128"/>
    <mergeCell ref="R128:U128"/>
    <mergeCell ref="AJ127:AK127"/>
    <mergeCell ref="AL127:AM127"/>
    <mergeCell ref="AB127:AC127"/>
    <mergeCell ref="AD127:AE127"/>
    <mergeCell ref="AH128:AI128"/>
    <mergeCell ref="AJ128:AM128"/>
    <mergeCell ref="AO127:AP127"/>
    <mergeCell ref="B128:C128"/>
    <mergeCell ref="D128:E128"/>
    <mergeCell ref="F128:I128"/>
    <mergeCell ref="J128:K128"/>
    <mergeCell ref="L128:O128"/>
    <mergeCell ref="T127:U127"/>
    <mergeCell ref="V127:W127"/>
    <mergeCell ref="AB128:AC128"/>
    <mergeCell ref="AD128:AG128"/>
    <mergeCell ref="AH126:AI126"/>
    <mergeCell ref="AJ126:AK126"/>
    <mergeCell ref="AL126:AM126"/>
    <mergeCell ref="J127:K127"/>
    <mergeCell ref="L127:M127"/>
    <mergeCell ref="N127:O127"/>
    <mergeCell ref="R126:S126"/>
    <mergeCell ref="T126:U126"/>
    <mergeCell ref="AF127:AG127"/>
    <mergeCell ref="AH127:AI127"/>
    <mergeCell ref="V126:W126"/>
    <mergeCell ref="X126:Y126"/>
    <mergeCell ref="Z126:AA126"/>
    <mergeCell ref="AB126:AC126"/>
    <mergeCell ref="AF125:AG125"/>
    <mergeCell ref="AH125:AI125"/>
    <mergeCell ref="AB125:AC125"/>
    <mergeCell ref="AD125:AE125"/>
    <mergeCell ref="AD126:AE126"/>
    <mergeCell ref="AF126:AG126"/>
    <mergeCell ref="AJ125:AK125"/>
    <mergeCell ref="AL125:AM125"/>
    <mergeCell ref="J126:K126"/>
    <mergeCell ref="L126:M126"/>
    <mergeCell ref="N126:O126"/>
    <mergeCell ref="P126:Q126"/>
    <mergeCell ref="T125:U125"/>
    <mergeCell ref="V125:W125"/>
    <mergeCell ref="X125:Y125"/>
    <mergeCell ref="Z125:AA125"/>
    <mergeCell ref="P125:Q125"/>
    <mergeCell ref="R125:S125"/>
    <mergeCell ref="A124:C124"/>
    <mergeCell ref="H124:K124"/>
    <mergeCell ref="P124:S124"/>
    <mergeCell ref="X124:AA124"/>
    <mergeCell ref="AF124:AI124"/>
    <mergeCell ref="AJ124:AL124"/>
    <mergeCell ref="AH117:AI117"/>
    <mergeCell ref="AJ117:AM117"/>
    <mergeCell ref="B118:D118"/>
    <mergeCell ref="G118:N118"/>
    <mergeCell ref="B119:D119"/>
    <mergeCell ref="G119:N119"/>
    <mergeCell ref="P117:Q117"/>
    <mergeCell ref="R117:U117"/>
    <mergeCell ref="AB117:AC117"/>
    <mergeCell ref="AD117:AG117"/>
    <mergeCell ref="AF116:AG116"/>
    <mergeCell ref="V116:W116"/>
    <mergeCell ref="X116:Y116"/>
    <mergeCell ref="Z116:AA116"/>
    <mergeCell ref="AB116:AC116"/>
    <mergeCell ref="AD116:AE116"/>
    <mergeCell ref="AL116:AM116"/>
    <mergeCell ref="AO116:AP116"/>
    <mergeCell ref="B117:C117"/>
    <mergeCell ref="D117:E117"/>
    <mergeCell ref="F117:I117"/>
    <mergeCell ref="J117:K117"/>
    <mergeCell ref="L117:O117"/>
    <mergeCell ref="T116:U116"/>
    <mergeCell ref="V117:W117"/>
    <mergeCell ref="X117:AA117"/>
    <mergeCell ref="AL115:AM115"/>
    <mergeCell ref="J116:K116"/>
    <mergeCell ref="L116:M116"/>
    <mergeCell ref="N116:O116"/>
    <mergeCell ref="P116:Q116"/>
    <mergeCell ref="R116:S116"/>
    <mergeCell ref="V115:W115"/>
    <mergeCell ref="X115:Y115"/>
    <mergeCell ref="AH116:AI116"/>
    <mergeCell ref="AJ116:AK116"/>
    <mergeCell ref="AJ114:AK114"/>
    <mergeCell ref="AD114:AE114"/>
    <mergeCell ref="AF114:AG114"/>
    <mergeCell ref="AH114:AI114"/>
    <mergeCell ref="AH115:AI115"/>
    <mergeCell ref="AJ115:AK115"/>
    <mergeCell ref="Z114:AA114"/>
    <mergeCell ref="AB114:AC114"/>
    <mergeCell ref="Z115:AA115"/>
    <mergeCell ref="AB115:AC115"/>
    <mergeCell ref="AD115:AE115"/>
    <mergeCell ref="AF115:AG115"/>
    <mergeCell ref="J115:K115"/>
    <mergeCell ref="L115:M115"/>
    <mergeCell ref="N115:O115"/>
    <mergeCell ref="P115:Q115"/>
    <mergeCell ref="R115:S115"/>
    <mergeCell ref="T115:U115"/>
    <mergeCell ref="AF113:AI113"/>
    <mergeCell ref="AJ113:AL113"/>
    <mergeCell ref="L114:M114"/>
    <mergeCell ref="N114:O114"/>
    <mergeCell ref="P114:Q114"/>
    <mergeCell ref="R114:S114"/>
    <mergeCell ref="T114:U114"/>
    <mergeCell ref="V114:W114"/>
    <mergeCell ref="AL114:AM114"/>
    <mergeCell ref="X114:Y114"/>
    <mergeCell ref="X105:Y105"/>
    <mergeCell ref="Z105:AA105"/>
    <mergeCell ref="V106:W106"/>
    <mergeCell ref="X106:AA106"/>
    <mergeCell ref="A113:C113"/>
    <mergeCell ref="H113:K113"/>
    <mergeCell ref="P113:S113"/>
    <mergeCell ref="X113:AA113"/>
    <mergeCell ref="B107:D107"/>
    <mergeCell ref="G107:N107"/>
    <mergeCell ref="P105:Q105"/>
    <mergeCell ref="R105:S105"/>
    <mergeCell ref="P106:Q106"/>
    <mergeCell ref="R106:U106"/>
    <mergeCell ref="AJ105:AK105"/>
    <mergeCell ref="AL105:AM105"/>
    <mergeCell ref="AB105:AC105"/>
    <mergeCell ref="AD105:AE105"/>
    <mergeCell ref="AH106:AI106"/>
    <mergeCell ref="AJ106:AM106"/>
    <mergeCell ref="AO105:AP105"/>
    <mergeCell ref="B106:C106"/>
    <mergeCell ref="D106:E106"/>
    <mergeCell ref="F106:I106"/>
    <mergeCell ref="J106:K106"/>
    <mergeCell ref="L106:O106"/>
    <mergeCell ref="T105:U105"/>
    <mergeCell ref="V105:W105"/>
    <mergeCell ref="AB106:AC106"/>
    <mergeCell ref="AD106:AG106"/>
    <mergeCell ref="AH104:AI104"/>
    <mergeCell ref="AJ104:AK104"/>
    <mergeCell ref="AL104:AM104"/>
    <mergeCell ref="J105:K105"/>
    <mergeCell ref="L105:M105"/>
    <mergeCell ref="N105:O105"/>
    <mergeCell ref="R104:S104"/>
    <mergeCell ref="T104:U104"/>
    <mergeCell ref="AF105:AG105"/>
    <mergeCell ref="AH105:AI105"/>
    <mergeCell ref="V104:W104"/>
    <mergeCell ref="X104:Y104"/>
    <mergeCell ref="Z104:AA104"/>
    <mergeCell ref="AB104:AC104"/>
    <mergeCell ref="AF103:AG103"/>
    <mergeCell ref="AH103:AI103"/>
    <mergeCell ref="AB103:AC103"/>
    <mergeCell ref="AD103:AE103"/>
    <mergeCell ref="AD104:AE104"/>
    <mergeCell ref="AF104:AG104"/>
    <mergeCell ref="AJ103:AK103"/>
    <mergeCell ref="AL103:AM103"/>
    <mergeCell ref="J104:K104"/>
    <mergeCell ref="L104:M104"/>
    <mergeCell ref="N104:O104"/>
    <mergeCell ref="P104:Q104"/>
    <mergeCell ref="T103:U103"/>
    <mergeCell ref="V103:W103"/>
    <mergeCell ref="X103:Y103"/>
    <mergeCell ref="Z103:AA103"/>
    <mergeCell ref="P103:Q103"/>
    <mergeCell ref="R103:S103"/>
    <mergeCell ref="A102:C102"/>
    <mergeCell ref="H102:K102"/>
    <mergeCell ref="P102:S102"/>
    <mergeCell ref="X102:AA102"/>
    <mergeCell ref="AF102:AI102"/>
    <mergeCell ref="AJ102:AL102"/>
    <mergeCell ref="AH95:AI95"/>
    <mergeCell ref="AJ95:AM95"/>
    <mergeCell ref="B96:D96"/>
    <mergeCell ref="G96:N96"/>
    <mergeCell ref="B97:D97"/>
    <mergeCell ref="G97:N97"/>
    <mergeCell ref="P95:Q95"/>
    <mergeCell ref="AB95:AC95"/>
    <mergeCell ref="AD95:AG95"/>
    <mergeCell ref="AF94:AG94"/>
    <mergeCell ref="V94:W94"/>
    <mergeCell ref="X94:Y94"/>
    <mergeCell ref="Z94:AA94"/>
    <mergeCell ref="AB94:AC94"/>
    <mergeCell ref="AO94:AP94"/>
    <mergeCell ref="B95:C95"/>
    <mergeCell ref="D95:E95"/>
    <mergeCell ref="F95:I95"/>
    <mergeCell ref="J95:K95"/>
    <mergeCell ref="L95:O95"/>
    <mergeCell ref="T94:U94"/>
    <mergeCell ref="R95:U95"/>
    <mergeCell ref="V95:W95"/>
    <mergeCell ref="X95:AA95"/>
    <mergeCell ref="AL93:AM93"/>
    <mergeCell ref="J94:K94"/>
    <mergeCell ref="L94:M94"/>
    <mergeCell ref="N94:O94"/>
    <mergeCell ref="P94:Q94"/>
    <mergeCell ref="R94:S94"/>
    <mergeCell ref="V93:W93"/>
    <mergeCell ref="AH94:AI94"/>
    <mergeCell ref="AJ94:AK94"/>
    <mergeCell ref="AL94:AM94"/>
    <mergeCell ref="AF93:AG93"/>
    <mergeCell ref="AJ92:AK92"/>
    <mergeCell ref="AD92:AE92"/>
    <mergeCell ref="AF92:AG92"/>
    <mergeCell ref="AH92:AI92"/>
    <mergeCell ref="AD94:AE94"/>
    <mergeCell ref="AH93:AI93"/>
    <mergeCell ref="AJ93:AK93"/>
    <mergeCell ref="Z92:AA92"/>
    <mergeCell ref="AB92:AC92"/>
    <mergeCell ref="X93:Y93"/>
    <mergeCell ref="Z93:AA93"/>
    <mergeCell ref="AB93:AC93"/>
    <mergeCell ref="AD93:AE93"/>
    <mergeCell ref="J93:K93"/>
    <mergeCell ref="L93:M93"/>
    <mergeCell ref="N93:O93"/>
    <mergeCell ref="P93:Q93"/>
    <mergeCell ref="R93:S93"/>
    <mergeCell ref="T93:U93"/>
    <mergeCell ref="AF91:AI91"/>
    <mergeCell ref="AJ91:AL91"/>
    <mergeCell ref="L92:M92"/>
    <mergeCell ref="N92:O92"/>
    <mergeCell ref="P92:Q92"/>
    <mergeCell ref="R92:S92"/>
    <mergeCell ref="T92:U92"/>
    <mergeCell ref="V92:W92"/>
    <mergeCell ref="AL92:AM92"/>
    <mergeCell ref="X92:Y92"/>
    <mergeCell ref="A91:C91"/>
    <mergeCell ref="H91:K91"/>
    <mergeCell ref="P91:S91"/>
    <mergeCell ref="X91:AA91"/>
    <mergeCell ref="B85:D85"/>
    <mergeCell ref="G85:N85"/>
    <mergeCell ref="B86:D86"/>
    <mergeCell ref="G86:N86"/>
    <mergeCell ref="P84:Q84"/>
    <mergeCell ref="R84:U84"/>
    <mergeCell ref="AB84:AC84"/>
    <mergeCell ref="AD84:AG84"/>
    <mergeCell ref="AF83:AG83"/>
    <mergeCell ref="AH83:AI83"/>
    <mergeCell ref="V84:W84"/>
    <mergeCell ref="X84:AA84"/>
    <mergeCell ref="AJ83:AK83"/>
    <mergeCell ref="AL83:AM83"/>
    <mergeCell ref="AB83:AC83"/>
    <mergeCell ref="AD83:AE83"/>
    <mergeCell ref="AH84:AI84"/>
    <mergeCell ref="AJ84:AM84"/>
    <mergeCell ref="AO83:AP83"/>
    <mergeCell ref="B84:C84"/>
    <mergeCell ref="D84:E84"/>
    <mergeCell ref="F84:I84"/>
    <mergeCell ref="J84:K84"/>
    <mergeCell ref="L84:O84"/>
    <mergeCell ref="T83:U83"/>
    <mergeCell ref="V83:W83"/>
    <mergeCell ref="X83:Y83"/>
    <mergeCell ref="Z83:AA83"/>
    <mergeCell ref="AH82:AI82"/>
    <mergeCell ref="AJ82:AK82"/>
    <mergeCell ref="AL82:AM82"/>
    <mergeCell ref="J83:K83"/>
    <mergeCell ref="L83:M83"/>
    <mergeCell ref="N83:O83"/>
    <mergeCell ref="P83:Q83"/>
    <mergeCell ref="R83:S83"/>
    <mergeCell ref="V82:W82"/>
    <mergeCell ref="X82:Y82"/>
    <mergeCell ref="Z82:AA82"/>
    <mergeCell ref="AB82:AC82"/>
    <mergeCell ref="AD82:AE82"/>
    <mergeCell ref="AF82:AG82"/>
    <mergeCell ref="AJ81:AK81"/>
    <mergeCell ref="AL81:AM81"/>
    <mergeCell ref="Z81:AA81"/>
    <mergeCell ref="AB81:AC81"/>
    <mergeCell ref="AD81:AE81"/>
    <mergeCell ref="AF81:AG81"/>
    <mergeCell ref="L82:M82"/>
    <mergeCell ref="N82:O82"/>
    <mergeCell ref="P82:Q82"/>
    <mergeCell ref="R82:S82"/>
    <mergeCell ref="T82:U82"/>
    <mergeCell ref="X81:Y81"/>
    <mergeCell ref="AH81:AI81"/>
    <mergeCell ref="AF80:AI80"/>
    <mergeCell ref="AJ80:AL80"/>
    <mergeCell ref="L81:M81"/>
    <mergeCell ref="N81:O81"/>
    <mergeCell ref="P81:Q81"/>
    <mergeCell ref="R81:S81"/>
    <mergeCell ref="T81:U81"/>
    <mergeCell ref="V81:W81"/>
    <mergeCell ref="H80:K80"/>
    <mergeCell ref="P80:S80"/>
    <mergeCell ref="X80:AA80"/>
    <mergeCell ref="AB73:AC73"/>
    <mergeCell ref="AD73:AG73"/>
    <mergeCell ref="AH73:AI73"/>
    <mergeCell ref="R73:U73"/>
    <mergeCell ref="V73:W73"/>
    <mergeCell ref="X73:AA73"/>
    <mergeCell ref="AO72:AP72"/>
    <mergeCell ref="B73:C73"/>
    <mergeCell ref="D73:E73"/>
    <mergeCell ref="F73:I73"/>
    <mergeCell ref="J73:K73"/>
    <mergeCell ref="L73:O73"/>
    <mergeCell ref="P73:Q73"/>
    <mergeCell ref="AF72:AG72"/>
    <mergeCell ref="AH72:AI72"/>
    <mergeCell ref="AJ72:AK72"/>
    <mergeCell ref="AL72:AM72"/>
    <mergeCell ref="AJ73:AM73"/>
    <mergeCell ref="B74:D74"/>
    <mergeCell ref="G74:N74"/>
    <mergeCell ref="T72:U72"/>
    <mergeCell ref="V72:W72"/>
    <mergeCell ref="X72:Y72"/>
    <mergeCell ref="Z72:AA72"/>
    <mergeCell ref="AB72:AC72"/>
    <mergeCell ref="AD72:AE72"/>
    <mergeCell ref="AH71:AI71"/>
    <mergeCell ref="AJ71:AK71"/>
    <mergeCell ref="AL71:AM71"/>
    <mergeCell ref="J72:K72"/>
    <mergeCell ref="L72:M72"/>
    <mergeCell ref="N72:O72"/>
    <mergeCell ref="R71:S71"/>
    <mergeCell ref="T71:U71"/>
    <mergeCell ref="P72:Q72"/>
    <mergeCell ref="R72:S72"/>
    <mergeCell ref="V71:W71"/>
    <mergeCell ref="X71:Y71"/>
    <mergeCell ref="Z71:AA71"/>
    <mergeCell ref="AB71:AC71"/>
    <mergeCell ref="AF70:AG70"/>
    <mergeCell ref="AH70:AI70"/>
    <mergeCell ref="AB70:AC70"/>
    <mergeCell ref="AD70:AE70"/>
    <mergeCell ref="AD71:AE71"/>
    <mergeCell ref="AF71:AG71"/>
    <mergeCell ref="AJ70:AK70"/>
    <mergeCell ref="AL70:AM70"/>
    <mergeCell ref="J71:K71"/>
    <mergeCell ref="L71:M71"/>
    <mergeCell ref="N71:O71"/>
    <mergeCell ref="P71:Q71"/>
    <mergeCell ref="T70:U70"/>
    <mergeCell ref="V70:W70"/>
    <mergeCell ref="X70:Y70"/>
    <mergeCell ref="Z70:AA70"/>
    <mergeCell ref="L70:M70"/>
    <mergeCell ref="N70:O70"/>
    <mergeCell ref="P70:Q70"/>
    <mergeCell ref="R70:S70"/>
    <mergeCell ref="B70:K70"/>
    <mergeCell ref="A69:C69"/>
    <mergeCell ref="H69:K69"/>
    <mergeCell ref="P69:S69"/>
    <mergeCell ref="X69:AA69"/>
    <mergeCell ref="AF69:AI69"/>
    <mergeCell ref="AJ69:AL69"/>
    <mergeCell ref="A3:C3"/>
    <mergeCell ref="H3:K3"/>
    <mergeCell ref="P3:S3"/>
    <mergeCell ref="X3:AA3"/>
    <mergeCell ref="AF3:AI3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O6:AP6"/>
    <mergeCell ref="B7:C7"/>
    <mergeCell ref="D7:E7"/>
    <mergeCell ref="F7:I7"/>
    <mergeCell ref="J7:K7"/>
    <mergeCell ref="L7:O7"/>
    <mergeCell ref="P7:Q7"/>
    <mergeCell ref="R7:U7"/>
    <mergeCell ref="V7:W7"/>
    <mergeCell ref="X7:AA7"/>
    <mergeCell ref="AB7:AC7"/>
    <mergeCell ref="AD7:AG7"/>
    <mergeCell ref="AH7:AI7"/>
    <mergeCell ref="AJ7:AM7"/>
    <mergeCell ref="B8:D8"/>
    <mergeCell ref="G8:N8"/>
    <mergeCell ref="H14:K14"/>
    <mergeCell ref="P14:S14"/>
    <mergeCell ref="X14:AA14"/>
    <mergeCell ref="AF14:AI14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J16:K16"/>
    <mergeCell ref="L16:M16"/>
    <mergeCell ref="N16:O16"/>
    <mergeCell ref="P16:Q16"/>
    <mergeCell ref="T16:U16"/>
    <mergeCell ref="V16:W16"/>
    <mergeCell ref="AF15:AG15"/>
    <mergeCell ref="AH15:AI15"/>
    <mergeCell ref="AJ15:AK15"/>
    <mergeCell ref="AL15:AM15"/>
    <mergeCell ref="AH16:AI16"/>
    <mergeCell ref="AJ16:AK16"/>
    <mergeCell ref="AL16:AM16"/>
    <mergeCell ref="J17:K17"/>
    <mergeCell ref="L17:M17"/>
    <mergeCell ref="N17:O17"/>
    <mergeCell ref="P17:Q17"/>
    <mergeCell ref="R16:S16"/>
    <mergeCell ref="AF16:AG16"/>
    <mergeCell ref="P18:Q18"/>
    <mergeCell ref="R18:U18"/>
    <mergeCell ref="X16:Y16"/>
    <mergeCell ref="Z16:AA16"/>
    <mergeCell ref="AB16:AC16"/>
    <mergeCell ref="AD16:AE16"/>
    <mergeCell ref="AO17:AP17"/>
    <mergeCell ref="V17:W17"/>
    <mergeCell ref="X17:Y17"/>
    <mergeCell ref="AJ17:AK17"/>
    <mergeCell ref="B18:C18"/>
    <mergeCell ref="D18:E18"/>
    <mergeCell ref="F18:I18"/>
    <mergeCell ref="J18:K18"/>
    <mergeCell ref="L18:O18"/>
    <mergeCell ref="T17:U17"/>
    <mergeCell ref="A25:C25"/>
    <mergeCell ref="H25:K25"/>
    <mergeCell ref="P25:S25"/>
    <mergeCell ref="X25:AA25"/>
    <mergeCell ref="B19:D19"/>
    <mergeCell ref="AL17:AM17"/>
    <mergeCell ref="AB17:AC17"/>
    <mergeCell ref="AD17:AE17"/>
    <mergeCell ref="AH18:AI18"/>
    <mergeCell ref="AJ18:AM18"/>
    <mergeCell ref="AH17:AI17"/>
    <mergeCell ref="V18:W18"/>
    <mergeCell ref="X18:AA18"/>
    <mergeCell ref="Z17:AA17"/>
    <mergeCell ref="R17:S17"/>
    <mergeCell ref="AD26:AE26"/>
    <mergeCell ref="AF26:AG26"/>
    <mergeCell ref="AB18:AC18"/>
    <mergeCell ref="AD18:AG18"/>
    <mergeCell ref="AF17:AG17"/>
    <mergeCell ref="AH26:AI26"/>
    <mergeCell ref="G19:N19"/>
    <mergeCell ref="B20:D20"/>
    <mergeCell ref="G20:N20"/>
    <mergeCell ref="AF25:AI25"/>
    <mergeCell ref="L26:M26"/>
    <mergeCell ref="N26:O26"/>
    <mergeCell ref="P26:Q26"/>
    <mergeCell ref="R26:S26"/>
    <mergeCell ref="T26:U26"/>
    <mergeCell ref="T27:U27"/>
    <mergeCell ref="V27:W27"/>
    <mergeCell ref="X27:Y27"/>
    <mergeCell ref="X26:Y26"/>
    <mergeCell ref="Z26:AA26"/>
    <mergeCell ref="AB26:AC26"/>
    <mergeCell ref="V26:W26"/>
    <mergeCell ref="AF27:AG27"/>
    <mergeCell ref="AH27:AI27"/>
    <mergeCell ref="AJ27:AK27"/>
    <mergeCell ref="AJ26:AK26"/>
    <mergeCell ref="AL26:AM26"/>
    <mergeCell ref="J27:K27"/>
    <mergeCell ref="L27:M27"/>
    <mergeCell ref="N27:O27"/>
    <mergeCell ref="P27:Q27"/>
    <mergeCell ref="R27:S27"/>
    <mergeCell ref="V28:W28"/>
    <mergeCell ref="X28:Y28"/>
    <mergeCell ref="Z28:AA28"/>
    <mergeCell ref="Z27:AA27"/>
    <mergeCell ref="AB27:AC27"/>
    <mergeCell ref="AD27:AE27"/>
    <mergeCell ref="AH28:AI28"/>
    <mergeCell ref="AJ28:AK28"/>
    <mergeCell ref="AL28:AM28"/>
    <mergeCell ref="AL27:AM27"/>
    <mergeCell ref="J28:K28"/>
    <mergeCell ref="L28:M28"/>
    <mergeCell ref="N28:O28"/>
    <mergeCell ref="P28:Q28"/>
    <mergeCell ref="R28:S28"/>
    <mergeCell ref="T28:U28"/>
    <mergeCell ref="AO28:AP28"/>
    <mergeCell ref="B29:C29"/>
    <mergeCell ref="D29:E29"/>
    <mergeCell ref="F29:I29"/>
    <mergeCell ref="J29:K29"/>
    <mergeCell ref="L29:O29"/>
    <mergeCell ref="P29:Q29"/>
    <mergeCell ref="AB28:AC28"/>
    <mergeCell ref="AD28:AE28"/>
    <mergeCell ref="AF28:AG28"/>
    <mergeCell ref="X36:AA36"/>
    <mergeCell ref="AF36:AI36"/>
    <mergeCell ref="R29:U29"/>
    <mergeCell ref="V29:W29"/>
    <mergeCell ref="X29:AA29"/>
    <mergeCell ref="AB29:AC29"/>
    <mergeCell ref="AD29:AG29"/>
    <mergeCell ref="AH29:AI29"/>
    <mergeCell ref="A36:C36"/>
    <mergeCell ref="H36:K36"/>
    <mergeCell ref="L37:M37"/>
    <mergeCell ref="N37:O37"/>
    <mergeCell ref="P37:Q37"/>
    <mergeCell ref="R37:S37"/>
    <mergeCell ref="P36:S36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O39:AP39"/>
    <mergeCell ref="B40:C40"/>
    <mergeCell ref="D40:E40"/>
    <mergeCell ref="F40:I40"/>
    <mergeCell ref="J40:K40"/>
    <mergeCell ref="L40:O40"/>
    <mergeCell ref="P40:Q40"/>
    <mergeCell ref="R40:U40"/>
    <mergeCell ref="V40:W40"/>
    <mergeCell ref="X40:AA40"/>
    <mergeCell ref="AB40:AC40"/>
    <mergeCell ref="AD40:AG40"/>
    <mergeCell ref="AH40:AI40"/>
    <mergeCell ref="AJ40:AM40"/>
    <mergeCell ref="B41:D41"/>
    <mergeCell ref="G41:N41"/>
    <mergeCell ref="B42:D42"/>
    <mergeCell ref="G42:N42"/>
    <mergeCell ref="A47:C47"/>
    <mergeCell ref="H47:K47"/>
    <mergeCell ref="L48:M48"/>
    <mergeCell ref="N48:O48"/>
    <mergeCell ref="P48:Q48"/>
    <mergeCell ref="R48:S48"/>
    <mergeCell ref="T48:U48"/>
    <mergeCell ref="V48:W48"/>
    <mergeCell ref="AD48:AE48"/>
    <mergeCell ref="AF48:AG48"/>
    <mergeCell ref="AH48:AI48"/>
    <mergeCell ref="AJ48:AK48"/>
    <mergeCell ref="P47:S47"/>
    <mergeCell ref="X47:AA47"/>
    <mergeCell ref="AF47:AI47"/>
    <mergeCell ref="X48:Y48"/>
    <mergeCell ref="AF49:AG49"/>
    <mergeCell ref="AH49:AI49"/>
    <mergeCell ref="AL48:AM48"/>
    <mergeCell ref="J49:K49"/>
    <mergeCell ref="L49:M49"/>
    <mergeCell ref="N49:O49"/>
    <mergeCell ref="P49:Q49"/>
    <mergeCell ref="R49:S49"/>
    <mergeCell ref="Z48:AA48"/>
    <mergeCell ref="AB48:AC48"/>
    <mergeCell ref="X49:Y49"/>
    <mergeCell ref="Z49:AA49"/>
    <mergeCell ref="AB49:AC49"/>
    <mergeCell ref="AD49:AE49"/>
    <mergeCell ref="T49:U49"/>
    <mergeCell ref="V49:W49"/>
    <mergeCell ref="AO50:AP50"/>
    <mergeCell ref="B51:C51"/>
    <mergeCell ref="D51:E51"/>
    <mergeCell ref="F51:I51"/>
    <mergeCell ref="J51:K51"/>
    <mergeCell ref="L51:O51"/>
    <mergeCell ref="P51:Q51"/>
    <mergeCell ref="R50:S50"/>
    <mergeCell ref="T50:U50"/>
    <mergeCell ref="V50:W50"/>
    <mergeCell ref="AB51:AC51"/>
    <mergeCell ref="AD51:AG51"/>
    <mergeCell ref="AH51:AI51"/>
    <mergeCell ref="AH50:AI50"/>
    <mergeCell ref="L50:M50"/>
    <mergeCell ref="N50:O50"/>
    <mergeCell ref="P50:Q50"/>
    <mergeCell ref="X50:Y50"/>
    <mergeCell ref="AJ50:AK50"/>
    <mergeCell ref="AB50:AC50"/>
    <mergeCell ref="AD50:AE50"/>
    <mergeCell ref="AF50:AG50"/>
    <mergeCell ref="B52:D52"/>
    <mergeCell ref="G52:N52"/>
    <mergeCell ref="R51:U51"/>
    <mergeCell ref="V51:W51"/>
    <mergeCell ref="Z50:AA50"/>
    <mergeCell ref="X51:AA51"/>
    <mergeCell ref="AJ3:AL3"/>
    <mergeCell ref="AJ14:AL14"/>
    <mergeCell ref="AJ25:AL25"/>
    <mergeCell ref="AJ36:AL36"/>
    <mergeCell ref="AJ47:AL47"/>
    <mergeCell ref="AJ51:AM51"/>
    <mergeCell ref="AL50:AM50"/>
    <mergeCell ref="AJ49:AK49"/>
    <mergeCell ref="AL49:AM49"/>
    <mergeCell ref="AJ29:AM29"/>
    <mergeCell ref="H58:K58"/>
    <mergeCell ref="P58:S58"/>
    <mergeCell ref="X58:AA58"/>
    <mergeCell ref="AF58:AI58"/>
    <mergeCell ref="AJ58:AL58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O61:AP61"/>
    <mergeCell ref="B62:C62"/>
    <mergeCell ref="D62:E62"/>
    <mergeCell ref="F62:I62"/>
    <mergeCell ref="J62:K62"/>
    <mergeCell ref="L62:O62"/>
    <mergeCell ref="P62:Q62"/>
    <mergeCell ref="R62:U62"/>
    <mergeCell ref="V62:W62"/>
    <mergeCell ref="AJ62:AM62"/>
    <mergeCell ref="B63:D63"/>
    <mergeCell ref="G63:N63"/>
    <mergeCell ref="X62:AA62"/>
    <mergeCell ref="B64:D64"/>
    <mergeCell ref="G64:N64"/>
    <mergeCell ref="AB62:AC62"/>
    <mergeCell ref="AD62:AG62"/>
    <mergeCell ref="AH62:AI62"/>
  </mergeCells>
  <dataValidations count="5">
    <dataValidation type="list" allowBlank="1" showInputMessage="1" showErrorMessage="1" sqref="O41:O42 O19:O20 O52:O53 O8:O9 O30:O31 O63:O64 O74:O75 O85:O86 O96:O97 O107:O108 O118:O119 O129:O130 O140:O141 O151:O152 O162:O163 O173:O174 O184:O185 O195:O196 O206:O207 O217:O218 O228:O229 O239:O240 O250:O251">
      <formula1>勝負</formula1>
    </dataValidation>
    <dataValidation type="list" allowBlank="1" showInputMessage="1" showErrorMessage="1" sqref="L51:O51 R51:U51 X51:AA51 F51:I51 L40:O40 R40:U40 X40:AA40 F40:I40 L29:O29 R29:U29 X29:AA29 F29:I29 L18:O18 R18:U18 X18:AA18 F18:I18 L7:O7 R7:U7 X7:AA7 F7:I7 L62:O62 R62:U62 X62:AA62 F62:I62 L73:O73 R73:U73 X73:AA73 F73:I73 L84:O84 R84:U84 X84:AA84 F84:I84 L95:O95 R95:U95 X95:AA95 F95:I95 L106:O106 R106:U106 X106:AA106 F106:I106 L117:O117 R117:U117 X117:AA117 F117:I117 L128:O128 R128:U128 X128:AA128 F128:I128 L139:O139 R139:U139 X139:AA139 F139:I139 L150:O150 R150:U150 X150:AA150 F150:I150 L161:O161 R161:U161 X161:AA161 F161:I161 L172:O172 R172:U172 X172:AA172 F172:I172 L183:O183 R183:U183 X183:AA183 F183:I183 L194:O194 R194:U194 X194:AA194 F194:I194 L205:O205 R205:U205 X205:AA205 F205:I205 L216:O216 R216:U216 X216:AA216 F216:I216 L227:O227 R227:U227 X227:AA227 F227:I227 L238:O238 R238:U238 X238:AA238 F238:I238 L249:O249 R249:U249 X249:AA249 F249:I249">
      <formula1>審判員</formula1>
    </dataValidation>
    <dataValidation type="list" allowBlank="1" showInputMessage="1" showErrorMessage="1" sqref="AD51:AG51 AD40:AG40 AD29:AG29 AD18:AG18 AD7:AG7 AD62:AG62 AD73:AG73 AD84:AG84 AD95:AG95 AD106:AG106 AD117:AG117 AD128:AG128 AD139:AG139 AD150:AG150 AD161:AG161 AD172:AG172 AD183:AG183 AD194:AG194 AD205:AG205 AD216:AG216 AD227:AG227 AD238:AG238 AD249:AG249">
      <formula1>記録員</formula1>
    </dataValidation>
    <dataValidation type="list" allowBlank="1" showInputMessage="1" showErrorMessage="1" sqref="AJ51:AM51 AJ40:AM40 AJ18:AM18 AJ7:AM7 AJ29:AM29 AJ62:AM62 AJ73:AM73 AJ84:AM84 AJ95:AM95 AJ106:AM106 AJ117:AM117 AJ128:AM128 AJ139:AM139 AJ150:AM150 AJ161:AM161 AJ172:AM172 AJ183:AM183 AJ194:AM194 AJ205:AM205 AJ216:AM216 AJ227:AM227 AJ238:AM238 AJ249:AM249">
      <formula1>放送員</formula1>
    </dataValidation>
    <dataValidation type="list" allowBlank="1" showInputMessage="1" showErrorMessage="1" sqref="B38:B39 B5:B6 B148:B149 B16:B17 B27:B28 B49:B50 B60:B61 B71:B72 B82:B83 B93:B94 B104:B105 B115:B116 B126:B127 B137:B138 B159:B160 B170:B171 B192:B193 B181:B182 B203:B204 B214:B215 B236:B237 B225:B226 B247:B248">
      <formula1>チーム名２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300" verticalDpi="300" orientation="portrait" paperSize="9" r:id="rId2"/>
  <rowBreaks count="5" manualBreakCount="5">
    <brk id="46" max="39" man="1"/>
    <brk id="90" max="39" man="1"/>
    <brk id="134" max="39" man="1"/>
    <brk id="178" max="39" man="1"/>
    <brk id="222" max="3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8"/>
  <sheetViews>
    <sheetView zoomScalePageLayoutView="0" workbookViewId="0" topLeftCell="F115">
      <selection activeCell="N173" sqref="N173"/>
    </sheetView>
  </sheetViews>
  <sheetFormatPr defaultColWidth="9.00390625" defaultRowHeight="15" customHeight="1"/>
  <cols>
    <col min="1" max="1" width="2.625" style="49" customWidth="1"/>
    <col min="2" max="2" width="26.125" style="49" customWidth="1"/>
    <col min="3" max="3" width="9.00390625" style="49" customWidth="1"/>
    <col min="4" max="4" width="2.875" style="49" customWidth="1"/>
    <col min="5" max="5" width="3.125" style="49" customWidth="1"/>
    <col min="6" max="7" width="12.625" style="49" customWidth="1"/>
    <col min="8" max="8" width="2.75390625" style="49" customWidth="1"/>
    <col min="9" max="9" width="3.625" style="49" customWidth="1"/>
    <col min="10" max="10" width="12.625" style="49" customWidth="1"/>
    <col min="11" max="11" width="18.00390625" style="49" customWidth="1"/>
    <col min="12" max="12" width="2.625" style="49" customWidth="1"/>
    <col min="13" max="13" width="3.625" style="49" customWidth="1"/>
    <col min="14" max="14" width="12.625" style="49" customWidth="1"/>
    <col min="15" max="15" width="13.875" style="49" customWidth="1"/>
    <col min="16" max="16" width="2.00390625" style="49" customWidth="1"/>
    <col min="17" max="16384" width="9.00390625" style="49" customWidth="1"/>
  </cols>
  <sheetData>
    <row r="1" spans="1:20" ht="15" customHeight="1">
      <c r="A1" s="34"/>
      <c r="B1" s="35" t="s">
        <v>3</v>
      </c>
      <c r="C1" s="35" t="s">
        <v>26</v>
      </c>
      <c r="D1" s="36"/>
      <c r="E1" s="37"/>
      <c r="F1" s="38" t="s">
        <v>27</v>
      </c>
      <c r="G1" s="39" t="s">
        <v>28</v>
      </c>
      <c r="H1" s="40"/>
      <c r="I1" s="41"/>
      <c r="J1" s="42" t="s">
        <v>29</v>
      </c>
      <c r="K1" s="43" t="s">
        <v>30</v>
      </c>
      <c r="L1" s="44"/>
      <c r="M1" s="45"/>
      <c r="N1" s="46" t="s">
        <v>31</v>
      </c>
      <c r="O1" s="47" t="s">
        <v>28</v>
      </c>
      <c r="P1" s="48"/>
      <c r="Q1" s="34"/>
      <c r="R1" s="34"/>
      <c r="S1" s="34"/>
      <c r="T1" s="34"/>
    </row>
    <row r="2" spans="1:20" ht="15" customHeight="1">
      <c r="A2" s="34"/>
      <c r="B2" s="50"/>
      <c r="C2" s="50"/>
      <c r="D2" s="51"/>
      <c r="E2" s="37"/>
      <c r="F2" s="52" t="s">
        <v>33</v>
      </c>
      <c r="G2" s="52"/>
      <c r="H2" s="52"/>
      <c r="I2" s="53"/>
      <c r="J2" s="53" t="s">
        <v>34</v>
      </c>
      <c r="K2" s="53"/>
      <c r="L2" s="53"/>
      <c r="M2" s="54"/>
      <c r="N2" s="54" t="s">
        <v>34</v>
      </c>
      <c r="O2" s="55"/>
      <c r="P2" s="55"/>
      <c r="Q2" s="34"/>
      <c r="R2" s="34"/>
      <c r="S2" s="34"/>
      <c r="T2" s="34"/>
    </row>
    <row r="3" spans="1:20" ht="15" customHeight="1">
      <c r="A3" s="34">
        <v>1</v>
      </c>
      <c r="B3" s="50" t="s">
        <v>148</v>
      </c>
      <c r="C3" s="50" t="s">
        <v>182</v>
      </c>
      <c r="D3" s="51"/>
      <c r="E3" s="37"/>
      <c r="F3" s="52" t="s">
        <v>35</v>
      </c>
      <c r="G3" s="52"/>
      <c r="H3" s="52"/>
      <c r="I3" s="53"/>
      <c r="J3" s="53" t="s">
        <v>36</v>
      </c>
      <c r="K3" s="53"/>
      <c r="L3" s="53"/>
      <c r="M3" s="54"/>
      <c r="N3" s="54" t="s">
        <v>36</v>
      </c>
      <c r="O3" s="55"/>
      <c r="P3" s="55"/>
      <c r="Q3" s="34"/>
      <c r="R3" s="34"/>
      <c r="S3" s="34"/>
      <c r="T3" s="34"/>
    </row>
    <row r="4" spans="1:20" ht="15" customHeight="1">
      <c r="A4" s="34">
        <v>2</v>
      </c>
      <c r="B4" s="50" t="s">
        <v>147</v>
      </c>
      <c r="C4" s="50" t="s">
        <v>180</v>
      </c>
      <c r="D4" s="51"/>
      <c r="E4" s="37"/>
      <c r="F4" s="37"/>
      <c r="G4" s="37"/>
      <c r="H4" s="37"/>
      <c r="I4" s="56"/>
      <c r="J4" s="56"/>
      <c r="K4" s="56"/>
      <c r="L4" s="56"/>
      <c r="M4" s="55"/>
      <c r="N4" s="55"/>
      <c r="O4" s="55"/>
      <c r="P4" s="55"/>
      <c r="Q4" s="34"/>
      <c r="R4" s="34"/>
      <c r="S4" s="34"/>
      <c r="T4" s="34"/>
    </row>
    <row r="5" spans="1:20" ht="15" customHeight="1">
      <c r="A5" s="34">
        <v>3</v>
      </c>
      <c r="B5" s="50" t="s">
        <v>136</v>
      </c>
      <c r="C5" s="50" t="s">
        <v>175</v>
      </c>
      <c r="D5" s="51"/>
      <c r="E5" s="37"/>
      <c r="F5" s="37"/>
      <c r="G5" s="37"/>
      <c r="H5" s="37"/>
      <c r="I5" s="56"/>
      <c r="J5" s="56"/>
      <c r="K5" s="56"/>
      <c r="L5" s="56"/>
      <c r="M5" s="55"/>
      <c r="N5" s="55"/>
      <c r="O5" s="55"/>
      <c r="P5" s="55"/>
      <c r="Q5" s="34"/>
      <c r="R5" s="34"/>
      <c r="S5" s="34"/>
      <c r="T5" s="34"/>
    </row>
    <row r="6" spans="1:20" ht="15" customHeight="1">
      <c r="A6" s="34">
        <v>4</v>
      </c>
      <c r="B6" s="50" t="s">
        <v>137</v>
      </c>
      <c r="C6" s="50" t="s">
        <v>176</v>
      </c>
      <c r="D6" s="51"/>
      <c r="E6" s="37"/>
      <c r="F6" s="37"/>
      <c r="G6" s="37"/>
      <c r="H6" s="37"/>
      <c r="I6" s="56"/>
      <c r="J6" s="56"/>
      <c r="K6" s="56"/>
      <c r="L6" s="56"/>
      <c r="M6" s="55"/>
      <c r="N6" s="55"/>
      <c r="O6" s="55"/>
      <c r="P6" s="55"/>
      <c r="Q6" s="34"/>
      <c r="R6" s="34"/>
      <c r="S6" s="34"/>
      <c r="T6" s="34"/>
    </row>
    <row r="7" spans="1:20" ht="15" customHeight="1">
      <c r="A7" s="34">
        <v>5</v>
      </c>
      <c r="B7" s="50" t="s">
        <v>144</v>
      </c>
      <c r="C7" s="50" t="s">
        <v>179</v>
      </c>
      <c r="D7" s="51"/>
      <c r="E7" s="37"/>
      <c r="F7" s="37"/>
      <c r="G7" s="37"/>
      <c r="H7" s="37"/>
      <c r="I7" s="56"/>
      <c r="J7" s="56"/>
      <c r="K7" s="56"/>
      <c r="L7" s="56"/>
      <c r="M7" s="55"/>
      <c r="N7" s="55"/>
      <c r="O7" s="55"/>
      <c r="P7" s="55"/>
      <c r="Q7" s="34"/>
      <c r="R7" s="34"/>
      <c r="S7" s="34"/>
      <c r="T7" s="34"/>
    </row>
    <row r="8" spans="1:20" ht="15" customHeight="1">
      <c r="A8" s="34">
        <v>6</v>
      </c>
      <c r="B8" s="50" t="s">
        <v>146</v>
      </c>
      <c r="C8" s="50" t="s">
        <v>181</v>
      </c>
      <c r="D8" s="51"/>
      <c r="E8" s="37"/>
      <c r="F8" s="37"/>
      <c r="G8" s="37"/>
      <c r="H8" s="37"/>
      <c r="I8" s="56"/>
      <c r="J8" s="56"/>
      <c r="K8" s="56"/>
      <c r="L8" s="56"/>
      <c r="M8" s="55"/>
      <c r="N8" s="55"/>
      <c r="O8" s="55"/>
      <c r="P8" s="55"/>
      <c r="Q8" s="34"/>
      <c r="R8" s="34"/>
      <c r="S8" s="34"/>
      <c r="T8" s="34"/>
    </row>
    <row r="9" spans="1:20" ht="15" customHeight="1">
      <c r="A9" s="34">
        <v>7</v>
      </c>
      <c r="B9" s="50" t="s">
        <v>139</v>
      </c>
      <c r="C9" s="50" t="s">
        <v>429</v>
      </c>
      <c r="D9" s="51"/>
      <c r="E9" s="37"/>
      <c r="F9" s="37"/>
      <c r="G9" s="37"/>
      <c r="H9" s="37"/>
      <c r="I9" s="56"/>
      <c r="J9" s="56"/>
      <c r="K9" s="56"/>
      <c r="L9" s="56"/>
      <c r="M9" s="55"/>
      <c r="N9" s="55"/>
      <c r="O9" s="55"/>
      <c r="P9" s="55"/>
      <c r="Q9" s="34"/>
      <c r="R9" s="34"/>
      <c r="S9" s="34"/>
      <c r="T9" s="34"/>
    </row>
    <row r="10" spans="1:20" ht="15" customHeight="1">
      <c r="A10" s="34">
        <v>8</v>
      </c>
      <c r="B10" s="50" t="s">
        <v>142</v>
      </c>
      <c r="C10" s="50" t="s">
        <v>178</v>
      </c>
      <c r="D10" s="51"/>
      <c r="E10" s="37"/>
      <c r="F10" s="37"/>
      <c r="G10" s="37"/>
      <c r="H10" s="37"/>
      <c r="I10" s="56"/>
      <c r="J10" s="56"/>
      <c r="K10" s="56"/>
      <c r="L10" s="56"/>
      <c r="M10" s="55"/>
      <c r="N10" s="55"/>
      <c r="O10" s="55"/>
      <c r="P10" s="55"/>
      <c r="Q10" s="34"/>
      <c r="R10" s="34"/>
      <c r="S10" s="34"/>
      <c r="T10" s="34"/>
    </row>
    <row r="11" spans="1:20" ht="15" customHeight="1">
      <c r="A11" s="34">
        <v>9</v>
      </c>
      <c r="B11" s="50" t="s">
        <v>149</v>
      </c>
      <c r="C11" s="50" t="s">
        <v>183</v>
      </c>
      <c r="D11" s="51"/>
      <c r="E11" s="37"/>
      <c r="F11" s="37"/>
      <c r="G11" s="37"/>
      <c r="H11" s="37"/>
      <c r="I11" s="56"/>
      <c r="J11" s="56"/>
      <c r="K11" s="56"/>
      <c r="L11" s="56"/>
      <c r="M11" s="55"/>
      <c r="N11" s="55"/>
      <c r="O11" s="55"/>
      <c r="P11" s="55"/>
      <c r="Q11" s="34"/>
      <c r="R11" s="34"/>
      <c r="S11" s="34"/>
      <c r="T11" s="34"/>
    </row>
    <row r="12" spans="1:20" ht="15" customHeight="1">
      <c r="A12" s="34">
        <v>10</v>
      </c>
      <c r="B12" s="50" t="s">
        <v>143</v>
      </c>
      <c r="C12" s="50" t="s">
        <v>430</v>
      </c>
      <c r="D12" s="51"/>
      <c r="E12" s="37"/>
      <c r="F12" s="37"/>
      <c r="G12" s="37"/>
      <c r="H12" s="37"/>
      <c r="I12" s="56"/>
      <c r="J12" s="56"/>
      <c r="K12" s="56"/>
      <c r="L12" s="56"/>
      <c r="M12" s="55"/>
      <c r="N12" s="55"/>
      <c r="O12" s="55"/>
      <c r="P12" s="55"/>
      <c r="Q12" s="34"/>
      <c r="R12" s="34"/>
      <c r="S12" s="34"/>
      <c r="T12" s="34"/>
    </row>
    <row r="13" spans="1:20" ht="15" customHeight="1">
      <c r="A13" s="34">
        <v>11</v>
      </c>
      <c r="B13" s="50" t="s">
        <v>138</v>
      </c>
      <c r="C13" s="50" t="s">
        <v>177</v>
      </c>
      <c r="D13" s="51"/>
      <c r="E13" s="37"/>
      <c r="F13" s="37"/>
      <c r="G13" s="37"/>
      <c r="H13" s="37"/>
      <c r="I13" s="56"/>
      <c r="J13" s="56"/>
      <c r="K13" s="56"/>
      <c r="L13" s="56"/>
      <c r="M13" s="55"/>
      <c r="N13" s="55"/>
      <c r="O13" s="55"/>
      <c r="P13" s="55"/>
      <c r="Q13" s="34"/>
      <c r="R13" s="34"/>
      <c r="S13" s="34"/>
      <c r="T13" s="34"/>
    </row>
    <row r="14" spans="1:20" ht="15" customHeight="1">
      <c r="A14" s="34">
        <v>12</v>
      </c>
      <c r="B14" s="50" t="s">
        <v>145</v>
      </c>
      <c r="C14" s="50" t="s">
        <v>180</v>
      </c>
      <c r="D14" s="51"/>
      <c r="E14" s="37"/>
      <c r="F14" s="37"/>
      <c r="G14" s="37"/>
      <c r="H14" s="37"/>
      <c r="I14" s="56"/>
      <c r="J14" s="56"/>
      <c r="K14" s="56"/>
      <c r="L14" s="56"/>
      <c r="M14" s="55"/>
      <c r="N14" s="55"/>
      <c r="O14" s="55"/>
      <c r="P14" s="55"/>
      <c r="Q14" s="34"/>
      <c r="R14" s="34"/>
      <c r="S14" s="34"/>
      <c r="T14" s="34"/>
    </row>
    <row r="15" spans="1:20" ht="15" customHeight="1">
      <c r="A15" s="34">
        <v>13</v>
      </c>
      <c r="B15" s="50" t="s">
        <v>141</v>
      </c>
      <c r="C15" s="50" t="s">
        <v>39</v>
      </c>
      <c r="D15" s="51"/>
      <c r="E15" s="37"/>
      <c r="F15" s="37"/>
      <c r="G15" s="37"/>
      <c r="H15" s="37"/>
      <c r="I15" s="56"/>
      <c r="J15" s="56"/>
      <c r="K15" s="56"/>
      <c r="L15" s="56"/>
      <c r="M15" s="55"/>
      <c r="N15" s="55"/>
      <c r="O15" s="55"/>
      <c r="P15" s="55"/>
      <c r="Q15" s="34"/>
      <c r="R15" s="34"/>
      <c r="S15" s="34"/>
      <c r="T15" s="34"/>
    </row>
    <row r="16" spans="1:20" ht="15" customHeight="1">
      <c r="A16" s="34">
        <v>14</v>
      </c>
      <c r="B16" s="50" t="s">
        <v>140</v>
      </c>
      <c r="C16" s="50" t="s">
        <v>176</v>
      </c>
      <c r="D16" s="51"/>
      <c r="E16" s="37"/>
      <c r="F16" s="37"/>
      <c r="G16" s="37"/>
      <c r="H16" s="37"/>
      <c r="I16" s="56"/>
      <c r="J16" s="56"/>
      <c r="K16" s="56"/>
      <c r="L16" s="56"/>
      <c r="M16" s="55"/>
      <c r="N16" s="55"/>
      <c r="O16" s="55"/>
      <c r="P16" s="55"/>
      <c r="Q16" s="34"/>
      <c r="R16" s="34"/>
      <c r="S16" s="34"/>
      <c r="T16" s="34"/>
    </row>
    <row r="17" spans="1:20" ht="15" customHeight="1">
      <c r="A17" s="34">
        <v>15</v>
      </c>
      <c r="B17" s="50" t="s">
        <v>150</v>
      </c>
      <c r="C17" s="50" t="s">
        <v>40</v>
      </c>
      <c r="D17" s="51"/>
      <c r="E17" s="37"/>
      <c r="F17" s="37"/>
      <c r="G17" s="37"/>
      <c r="H17" s="37"/>
      <c r="I17" s="56"/>
      <c r="J17" s="56"/>
      <c r="K17" s="56"/>
      <c r="L17" s="56"/>
      <c r="M17" s="55"/>
      <c r="N17" s="55"/>
      <c r="O17" s="55"/>
      <c r="P17" s="55"/>
      <c r="Q17" s="34"/>
      <c r="R17" s="34"/>
      <c r="S17" s="34"/>
      <c r="T17" s="34"/>
    </row>
    <row r="18" spans="1:20" ht="15" customHeight="1">
      <c r="A18" s="34">
        <v>16</v>
      </c>
      <c r="B18" s="50" t="s">
        <v>135</v>
      </c>
      <c r="C18" s="50" t="s">
        <v>175</v>
      </c>
      <c r="D18" s="51"/>
      <c r="E18" s="37"/>
      <c r="F18" s="37"/>
      <c r="G18" s="37"/>
      <c r="H18" s="37"/>
      <c r="I18" s="56"/>
      <c r="J18" s="56"/>
      <c r="K18" s="56"/>
      <c r="L18" s="56"/>
      <c r="M18" s="55"/>
      <c r="N18" s="55"/>
      <c r="O18" s="55"/>
      <c r="P18" s="55"/>
      <c r="Q18" s="34"/>
      <c r="R18" s="34"/>
      <c r="S18" s="34"/>
      <c r="T18" s="34"/>
    </row>
    <row r="19" spans="1:20" ht="15" customHeight="1">
      <c r="A19" s="34"/>
      <c r="B19" s="50"/>
      <c r="C19" s="50"/>
      <c r="D19" s="51"/>
      <c r="E19" s="37"/>
      <c r="F19" s="37"/>
      <c r="G19" s="37"/>
      <c r="H19" s="37"/>
      <c r="I19" s="56"/>
      <c r="J19" s="56"/>
      <c r="K19" s="56"/>
      <c r="L19" s="56"/>
      <c r="M19" s="55"/>
      <c r="N19" s="55"/>
      <c r="O19" s="55"/>
      <c r="P19" s="55"/>
      <c r="Q19" s="34"/>
      <c r="R19" s="34"/>
      <c r="S19" s="34"/>
      <c r="T19" s="34"/>
    </row>
    <row r="20" spans="1:20" ht="15" customHeight="1">
      <c r="A20" s="34">
        <v>1</v>
      </c>
      <c r="B20" s="50" t="s">
        <v>170</v>
      </c>
      <c r="C20" s="50" t="s">
        <v>195</v>
      </c>
      <c r="D20" s="51"/>
      <c r="E20" s="37"/>
      <c r="F20" s="37"/>
      <c r="G20" s="37"/>
      <c r="H20" s="37"/>
      <c r="I20" s="56"/>
      <c r="J20" s="56"/>
      <c r="K20" s="56"/>
      <c r="L20" s="56"/>
      <c r="M20" s="55"/>
      <c r="N20" s="55"/>
      <c r="O20" s="55"/>
      <c r="P20" s="55"/>
      <c r="Q20" s="34"/>
      <c r="R20" s="34"/>
      <c r="S20" s="34"/>
      <c r="T20" s="34"/>
    </row>
    <row r="21" spans="1:20" ht="15" customHeight="1">
      <c r="A21" s="34">
        <v>2</v>
      </c>
      <c r="B21" s="50" t="s">
        <v>173</v>
      </c>
      <c r="C21" s="50" t="s">
        <v>183</v>
      </c>
      <c r="D21" s="51"/>
      <c r="E21" s="37"/>
      <c r="F21" s="37"/>
      <c r="G21" s="37"/>
      <c r="H21" s="37"/>
      <c r="I21" s="56"/>
      <c r="J21" s="56"/>
      <c r="K21" s="56"/>
      <c r="L21" s="56"/>
      <c r="M21" s="55"/>
      <c r="N21" s="55"/>
      <c r="O21" s="55"/>
      <c r="P21" s="55"/>
      <c r="Q21" s="34"/>
      <c r="R21" s="34"/>
      <c r="S21" s="34"/>
      <c r="T21" s="34"/>
    </row>
    <row r="22" spans="1:20" ht="15" customHeight="1">
      <c r="A22" s="34">
        <v>3</v>
      </c>
      <c r="B22" s="50" t="s">
        <v>159</v>
      </c>
      <c r="C22" s="50" t="s">
        <v>189</v>
      </c>
      <c r="D22" s="51"/>
      <c r="E22" s="37"/>
      <c r="F22" s="37"/>
      <c r="G22" s="37"/>
      <c r="H22" s="37"/>
      <c r="I22" s="56"/>
      <c r="J22" s="56"/>
      <c r="K22" s="56"/>
      <c r="L22" s="56"/>
      <c r="M22" s="55"/>
      <c r="N22" s="55"/>
      <c r="O22" s="55"/>
      <c r="P22" s="55"/>
      <c r="Q22" s="34"/>
      <c r="R22" s="34"/>
      <c r="S22" s="34"/>
      <c r="T22" s="34"/>
    </row>
    <row r="23" spans="1:20" ht="15" customHeight="1">
      <c r="A23" s="34">
        <v>4</v>
      </c>
      <c r="B23" s="50" t="s">
        <v>174</v>
      </c>
      <c r="C23" s="50" t="s">
        <v>40</v>
      </c>
      <c r="D23" s="51"/>
      <c r="E23" s="37"/>
      <c r="F23" s="37"/>
      <c r="G23" s="37"/>
      <c r="H23" s="37"/>
      <c r="I23" s="56"/>
      <c r="J23" s="56"/>
      <c r="K23" s="56"/>
      <c r="L23" s="56"/>
      <c r="M23" s="55"/>
      <c r="N23" s="55"/>
      <c r="O23" s="55"/>
      <c r="P23" s="55"/>
      <c r="Q23" s="34"/>
      <c r="R23" s="34"/>
      <c r="S23" s="34"/>
      <c r="T23" s="34"/>
    </row>
    <row r="24" spans="1:20" ht="15" customHeight="1">
      <c r="A24" s="34">
        <v>5</v>
      </c>
      <c r="B24" s="50" t="s">
        <v>167</v>
      </c>
      <c r="C24" s="50" t="s">
        <v>193</v>
      </c>
      <c r="D24" s="51"/>
      <c r="E24" s="37"/>
      <c r="F24" s="37"/>
      <c r="G24" s="37"/>
      <c r="H24" s="37"/>
      <c r="I24" s="56"/>
      <c r="J24" s="56"/>
      <c r="K24" s="56"/>
      <c r="L24" s="56"/>
      <c r="M24" s="55"/>
      <c r="N24" s="55"/>
      <c r="O24" s="55"/>
      <c r="P24" s="55"/>
      <c r="Q24" s="34"/>
      <c r="R24" s="34"/>
      <c r="S24" s="34"/>
      <c r="T24" s="34"/>
    </row>
    <row r="25" spans="1:20" ht="15" customHeight="1">
      <c r="A25" s="34">
        <v>6</v>
      </c>
      <c r="B25" s="50" t="s">
        <v>162</v>
      </c>
      <c r="C25" s="50" t="s">
        <v>190</v>
      </c>
      <c r="D25" s="51"/>
      <c r="E25" s="37"/>
      <c r="F25" s="37"/>
      <c r="G25" s="37"/>
      <c r="H25" s="37"/>
      <c r="I25" s="56"/>
      <c r="J25" s="56"/>
      <c r="K25" s="56"/>
      <c r="L25" s="56"/>
      <c r="M25" s="55"/>
      <c r="N25" s="55"/>
      <c r="O25" s="55"/>
      <c r="P25" s="55"/>
      <c r="Q25" s="34"/>
      <c r="R25" s="34"/>
      <c r="S25" s="34"/>
      <c r="T25" s="34"/>
    </row>
    <row r="26" spans="1:20" ht="15" customHeight="1">
      <c r="A26" s="34">
        <v>7</v>
      </c>
      <c r="B26" s="50" t="s">
        <v>160</v>
      </c>
      <c r="C26" s="50" t="s">
        <v>431</v>
      </c>
      <c r="D26" s="51"/>
      <c r="E26" s="37"/>
      <c r="F26" s="37"/>
      <c r="G26" s="37"/>
      <c r="H26" s="37"/>
      <c r="I26" s="56"/>
      <c r="J26" s="56"/>
      <c r="K26" s="56"/>
      <c r="L26" s="56"/>
      <c r="M26" s="55"/>
      <c r="N26" s="55"/>
      <c r="O26" s="55"/>
      <c r="P26" s="55"/>
      <c r="Q26" s="34"/>
      <c r="R26" s="34"/>
      <c r="S26" s="34"/>
      <c r="T26" s="34"/>
    </row>
    <row r="27" spans="1:20" ht="15" customHeight="1">
      <c r="A27" s="34">
        <v>8</v>
      </c>
      <c r="B27" s="50" t="s">
        <v>157</v>
      </c>
      <c r="C27" s="50" t="s">
        <v>176</v>
      </c>
      <c r="D27" s="51"/>
      <c r="E27" s="37"/>
      <c r="F27" s="37"/>
      <c r="G27" s="37"/>
      <c r="H27" s="37"/>
      <c r="I27" s="56"/>
      <c r="J27" s="56"/>
      <c r="K27" s="56"/>
      <c r="L27" s="56"/>
      <c r="M27" s="55"/>
      <c r="N27" s="55"/>
      <c r="O27" s="55"/>
      <c r="P27" s="55"/>
      <c r="Q27" s="34"/>
      <c r="R27" s="34"/>
      <c r="S27" s="34"/>
      <c r="T27" s="34"/>
    </row>
    <row r="28" spans="1:20" ht="15" customHeight="1">
      <c r="A28" s="34">
        <v>9</v>
      </c>
      <c r="B28" s="50" t="s">
        <v>154</v>
      </c>
      <c r="C28" s="50" t="s">
        <v>186</v>
      </c>
      <c r="D28" s="51"/>
      <c r="E28" s="37"/>
      <c r="F28" s="37"/>
      <c r="G28" s="37"/>
      <c r="H28" s="37"/>
      <c r="I28" s="56"/>
      <c r="J28" s="56"/>
      <c r="K28" s="56"/>
      <c r="L28" s="56"/>
      <c r="M28" s="55"/>
      <c r="N28" s="55"/>
      <c r="O28" s="55"/>
      <c r="P28" s="55"/>
      <c r="Q28" s="34"/>
      <c r="R28" s="34"/>
      <c r="S28" s="34"/>
      <c r="T28" s="34"/>
    </row>
    <row r="29" spans="1:20" ht="15" customHeight="1">
      <c r="A29" s="34">
        <v>10</v>
      </c>
      <c r="B29" s="50" t="s">
        <v>152</v>
      </c>
      <c r="C29" s="50" t="s">
        <v>184</v>
      </c>
      <c r="D29" s="51"/>
      <c r="E29" s="37"/>
      <c r="F29" s="37"/>
      <c r="G29" s="37"/>
      <c r="H29" s="37"/>
      <c r="I29" s="56"/>
      <c r="J29" s="56"/>
      <c r="K29" s="56"/>
      <c r="L29" s="56"/>
      <c r="M29" s="55"/>
      <c r="N29" s="55"/>
      <c r="O29" s="55"/>
      <c r="P29" s="55"/>
      <c r="Q29" s="34"/>
      <c r="R29" s="34"/>
      <c r="S29" s="34"/>
      <c r="T29" s="34"/>
    </row>
    <row r="30" spans="1:20" ht="15" customHeight="1">
      <c r="A30" s="34">
        <v>11</v>
      </c>
      <c r="B30" s="50" t="s">
        <v>166</v>
      </c>
      <c r="C30" s="50" t="s">
        <v>192</v>
      </c>
      <c r="D30" s="51"/>
      <c r="E30" s="37"/>
      <c r="F30" s="37"/>
      <c r="G30" s="37"/>
      <c r="H30" s="37"/>
      <c r="I30" s="56"/>
      <c r="J30" s="56"/>
      <c r="K30" s="56"/>
      <c r="L30" s="56"/>
      <c r="M30" s="55"/>
      <c r="N30" s="55"/>
      <c r="O30" s="55"/>
      <c r="P30" s="55"/>
      <c r="Q30" s="34"/>
      <c r="R30" s="34"/>
      <c r="S30" s="34"/>
      <c r="T30" s="34"/>
    </row>
    <row r="31" spans="1:20" ht="15" customHeight="1">
      <c r="A31" s="34">
        <v>12</v>
      </c>
      <c r="B31" s="50" t="s">
        <v>168</v>
      </c>
      <c r="C31" s="50" t="s">
        <v>179</v>
      </c>
      <c r="D31" s="51"/>
      <c r="E31" s="37"/>
      <c r="F31" s="37"/>
      <c r="G31" s="37"/>
      <c r="H31" s="37"/>
      <c r="I31" s="56"/>
      <c r="J31" s="56"/>
      <c r="K31" s="56"/>
      <c r="L31" s="56"/>
      <c r="M31" s="55"/>
      <c r="N31" s="55"/>
      <c r="O31" s="55"/>
      <c r="P31" s="55"/>
      <c r="Q31" s="34"/>
      <c r="R31" s="34"/>
      <c r="S31" s="34"/>
      <c r="T31" s="34"/>
    </row>
    <row r="32" spans="1:20" ht="15" customHeight="1">
      <c r="A32" s="34">
        <v>13</v>
      </c>
      <c r="B32" s="50" t="s">
        <v>153</v>
      </c>
      <c r="C32" s="50" t="s">
        <v>185</v>
      </c>
      <c r="D32" s="51"/>
      <c r="E32" s="37"/>
      <c r="F32" s="37"/>
      <c r="G32" s="37"/>
      <c r="H32" s="37"/>
      <c r="I32" s="56"/>
      <c r="J32" s="56"/>
      <c r="K32" s="56"/>
      <c r="L32" s="56"/>
      <c r="M32" s="55"/>
      <c r="N32" s="55"/>
      <c r="O32" s="55"/>
      <c r="P32" s="55"/>
      <c r="Q32" s="34"/>
      <c r="R32" s="34"/>
      <c r="S32" s="34"/>
      <c r="T32" s="34"/>
    </row>
    <row r="33" spans="1:20" ht="15" customHeight="1">
      <c r="A33" s="34">
        <v>14</v>
      </c>
      <c r="B33" s="50" t="s">
        <v>172</v>
      </c>
      <c r="C33" s="50" t="s">
        <v>196</v>
      </c>
      <c r="D33" s="51"/>
      <c r="E33" s="37"/>
      <c r="F33" s="37"/>
      <c r="G33" s="37"/>
      <c r="H33" s="37"/>
      <c r="I33" s="56"/>
      <c r="J33" s="56"/>
      <c r="K33" s="56"/>
      <c r="L33" s="56"/>
      <c r="M33" s="55"/>
      <c r="N33" s="55"/>
      <c r="O33" s="55"/>
      <c r="P33" s="55"/>
      <c r="Q33" s="34"/>
      <c r="R33" s="34"/>
      <c r="S33" s="34"/>
      <c r="T33" s="34"/>
    </row>
    <row r="34" spans="1:20" ht="15" customHeight="1">
      <c r="A34" s="34">
        <v>15</v>
      </c>
      <c r="B34" s="50" t="s">
        <v>164</v>
      </c>
      <c r="C34" s="50" t="s">
        <v>191</v>
      </c>
      <c r="D34" s="51"/>
      <c r="E34" s="37"/>
      <c r="F34" s="37"/>
      <c r="G34" s="37"/>
      <c r="H34" s="37"/>
      <c r="I34" s="56"/>
      <c r="J34" s="56"/>
      <c r="K34" s="56"/>
      <c r="L34" s="56"/>
      <c r="M34" s="55"/>
      <c r="N34" s="55"/>
      <c r="O34" s="55"/>
      <c r="P34" s="55"/>
      <c r="Q34" s="34"/>
      <c r="R34" s="34"/>
      <c r="S34" s="34"/>
      <c r="T34" s="34"/>
    </row>
    <row r="35" spans="1:20" ht="15" customHeight="1">
      <c r="A35" s="34">
        <v>16</v>
      </c>
      <c r="B35" s="50" t="s">
        <v>158</v>
      </c>
      <c r="C35" s="50" t="s">
        <v>176</v>
      </c>
      <c r="D35" s="51"/>
      <c r="E35" s="37"/>
      <c r="F35" s="37"/>
      <c r="G35" s="37"/>
      <c r="H35" s="37"/>
      <c r="I35" s="56"/>
      <c r="J35" s="56"/>
      <c r="K35" s="56"/>
      <c r="L35" s="56"/>
      <c r="M35" s="55"/>
      <c r="N35" s="55"/>
      <c r="O35" s="55"/>
      <c r="P35" s="55"/>
      <c r="Q35" s="34"/>
      <c r="R35" s="34"/>
      <c r="S35" s="34"/>
      <c r="T35" s="34"/>
    </row>
    <row r="36" spans="1:20" ht="15" customHeight="1">
      <c r="A36" s="34">
        <v>17</v>
      </c>
      <c r="B36" s="50" t="s">
        <v>171</v>
      </c>
      <c r="C36" s="50" t="s">
        <v>195</v>
      </c>
      <c r="D36" s="51"/>
      <c r="E36" s="37"/>
      <c r="F36" s="37"/>
      <c r="G36" s="37"/>
      <c r="H36" s="37"/>
      <c r="I36" s="56"/>
      <c r="J36" s="56"/>
      <c r="K36" s="56"/>
      <c r="L36" s="56"/>
      <c r="M36" s="55"/>
      <c r="N36" s="55"/>
      <c r="O36" s="55"/>
      <c r="P36" s="55"/>
      <c r="Q36" s="34"/>
      <c r="R36" s="34"/>
      <c r="S36" s="34"/>
      <c r="T36" s="34"/>
    </row>
    <row r="37" spans="1:20" ht="15" customHeight="1">
      <c r="A37" s="34">
        <v>18</v>
      </c>
      <c r="B37" s="50" t="s">
        <v>151</v>
      </c>
      <c r="C37" s="50" t="s">
        <v>184</v>
      </c>
      <c r="D37" s="51"/>
      <c r="E37" s="37"/>
      <c r="F37" s="37"/>
      <c r="G37" s="37"/>
      <c r="H37" s="37"/>
      <c r="I37" s="56"/>
      <c r="J37" s="56"/>
      <c r="K37" s="56"/>
      <c r="L37" s="56"/>
      <c r="M37" s="55"/>
      <c r="N37" s="55"/>
      <c r="O37" s="55"/>
      <c r="P37" s="55"/>
      <c r="Q37" s="34"/>
      <c r="R37" s="34"/>
      <c r="S37" s="34"/>
      <c r="T37" s="34"/>
    </row>
    <row r="38" spans="1:20" ht="15" customHeight="1">
      <c r="A38" s="34">
        <v>19</v>
      </c>
      <c r="B38" s="50" t="s">
        <v>165</v>
      </c>
      <c r="C38" s="50" t="s">
        <v>430</v>
      </c>
      <c r="D38" s="51"/>
      <c r="E38" s="37"/>
      <c r="F38" s="37"/>
      <c r="G38" s="37"/>
      <c r="H38" s="37"/>
      <c r="I38" s="56"/>
      <c r="J38" s="56"/>
      <c r="K38" s="56"/>
      <c r="L38" s="56"/>
      <c r="M38" s="55"/>
      <c r="N38" s="55"/>
      <c r="O38" s="55"/>
      <c r="P38" s="55"/>
      <c r="Q38" s="34"/>
      <c r="R38" s="34"/>
      <c r="S38" s="34"/>
      <c r="T38" s="34"/>
    </row>
    <row r="39" spans="1:20" ht="15" customHeight="1">
      <c r="A39" s="34">
        <v>20</v>
      </c>
      <c r="B39" s="50" t="s">
        <v>161</v>
      </c>
      <c r="C39" s="50" t="s">
        <v>39</v>
      </c>
      <c r="D39" s="51"/>
      <c r="E39" s="37"/>
      <c r="F39" s="37"/>
      <c r="G39" s="37"/>
      <c r="H39" s="37"/>
      <c r="I39" s="56"/>
      <c r="J39" s="56"/>
      <c r="K39" s="56"/>
      <c r="L39" s="56"/>
      <c r="M39" s="55"/>
      <c r="N39" s="55"/>
      <c r="O39" s="55"/>
      <c r="P39" s="55"/>
      <c r="Q39" s="34"/>
      <c r="R39" s="34"/>
      <c r="S39" s="34"/>
      <c r="T39" s="34"/>
    </row>
    <row r="40" spans="1:20" ht="15" customHeight="1">
      <c r="A40" s="34">
        <v>21</v>
      </c>
      <c r="B40" s="50" t="s">
        <v>155</v>
      </c>
      <c r="C40" s="50" t="s">
        <v>187</v>
      </c>
      <c r="D40" s="51"/>
      <c r="E40" s="37"/>
      <c r="F40" s="37"/>
      <c r="G40" s="37"/>
      <c r="H40" s="37"/>
      <c r="I40" s="56"/>
      <c r="J40" s="56"/>
      <c r="K40" s="56"/>
      <c r="L40" s="56"/>
      <c r="M40" s="55"/>
      <c r="N40" s="55"/>
      <c r="O40" s="55"/>
      <c r="P40" s="55"/>
      <c r="Q40" s="34"/>
      <c r="R40" s="34"/>
      <c r="S40" s="34"/>
      <c r="T40" s="34"/>
    </row>
    <row r="41" spans="1:20" ht="15" customHeight="1">
      <c r="A41" s="34">
        <v>22</v>
      </c>
      <c r="B41" s="50" t="s">
        <v>169</v>
      </c>
      <c r="C41" s="50" t="s">
        <v>194</v>
      </c>
      <c r="D41" s="51"/>
      <c r="E41" s="37"/>
      <c r="F41" s="37"/>
      <c r="G41" s="37"/>
      <c r="H41" s="37"/>
      <c r="I41" s="56"/>
      <c r="J41" s="56"/>
      <c r="K41" s="56"/>
      <c r="L41" s="56"/>
      <c r="M41" s="55"/>
      <c r="N41" s="55"/>
      <c r="O41" s="55"/>
      <c r="P41" s="55"/>
      <c r="Q41" s="34"/>
      <c r="R41" s="34"/>
      <c r="S41" s="34"/>
      <c r="T41" s="34"/>
    </row>
    <row r="42" spans="1:20" ht="15" customHeight="1">
      <c r="A42" s="34">
        <v>23</v>
      </c>
      <c r="B42" s="50" t="s">
        <v>163</v>
      </c>
      <c r="C42" s="50" t="s">
        <v>190</v>
      </c>
      <c r="D42" s="51"/>
      <c r="E42" s="37"/>
      <c r="F42" s="37"/>
      <c r="G42" s="37"/>
      <c r="H42" s="37"/>
      <c r="I42" s="56"/>
      <c r="J42" s="56"/>
      <c r="K42" s="56"/>
      <c r="L42" s="56"/>
      <c r="M42" s="55"/>
      <c r="N42" s="55"/>
      <c r="O42" s="55"/>
      <c r="P42" s="55"/>
      <c r="Q42" s="34"/>
      <c r="R42" s="34"/>
      <c r="S42" s="34"/>
      <c r="T42" s="34"/>
    </row>
    <row r="43" spans="1:20" ht="15" customHeight="1">
      <c r="A43" s="34">
        <v>24</v>
      </c>
      <c r="B43" s="50" t="s">
        <v>156</v>
      </c>
      <c r="C43" s="50" t="s">
        <v>188</v>
      </c>
      <c r="D43" s="51"/>
      <c r="E43" s="37"/>
      <c r="F43" s="37"/>
      <c r="G43" s="37"/>
      <c r="H43" s="37"/>
      <c r="I43" s="56"/>
      <c r="J43" s="56"/>
      <c r="K43" s="56"/>
      <c r="L43" s="56"/>
      <c r="M43" s="55"/>
      <c r="N43" s="55"/>
      <c r="O43" s="55"/>
      <c r="P43" s="55"/>
      <c r="Q43" s="34"/>
      <c r="R43" s="34"/>
      <c r="S43" s="34"/>
      <c r="T43" s="34"/>
    </row>
    <row r="44" spans="1:20" ht="15" customHeight="1">
      <c r="A44" s="34"/>
      <c r="B44" s="50"/>
      <c r="C44" s="50"/>
      <c r="D44" s="34"/>
      <c r="E44" s="37"/>
      <c r="F44" s="37"/>
      <c r="G44" s="37"/>
      <c r="H44" s="58" t="s">
        <v>41</v>
      </c>
      <c r="I44" s="59"/>
      <c r="J44" s="59"/>
      <c r="K44" s="59"/>
      <c r="L44" s="56"/>
      <c r="M44" s="55"/>
      <c r="N44" s="55"/>
      <c r="O44" s="55"/>
      <c r="P44" s="55"/>
      <c r="Q44" s="34"/>
      <c r="R44" s="34"/>
      <c r="S44" s="34"/>
      <c r="T44" s="34"/>
    </row>
    <row r="45" spans="1:20" ht="15" customHeight="1">
      <c r="A45" s="34"/>
      <c r="B45" s="34"/>
      <c r="C45" s="34"/>
      <c r="D45" s="34"/>
      <c r="E45" s="37"/>
      <c r="F45" s="38" t="s">
        <v>27</v>
      </c>
      <c r="G45" s="39" t="s">
        <v>28</v>
      </c>
      <c r="H45" s="58"/>
      <c r="I45" s="59" t="s">
        <v>42</v>
      </c>
      <c r="J45" s="59"/>
      <c r="K45" s="59"/>
      <c r="L45" s="56"/>
      <c r="M45" s="55"/>
      <c r="N45" s="55"/>
      <c r="O45" s="55"/>
      <c r="P45" s="55"/>
      <c r="Q45" s="34"/>
      <c r="R45" s="34"/>
      <c r="S45" s="34"/>
      <c r="T45" s="34"/>
    </row>
    <row r="46" spans="1:20" ht="15" customHeight="1">
      <c r="A46" s="34"/>
      <c r="B46" s="34"/>
      <c r="C46" s="34"/>
      <c r="D46" s="34"/>
      <c r="E46" s="37">
        <v>1</v>
      </c>
      <c r="F46" s="60"/>
      <c r="G46" s="60"/>
      <c r="H46" s="61"/>
      <c r="I46" s="56"/>
      <c r="J46" s="56"/>
      <c r="K46" s="56"/>
      <c r="L46" s="56"/>
      <c r="M46" s="55"/>
      <c r="N46" s="55"/>
      <c r="O46" s="55"/>
      <c r="P46" s="55"/>
      <c r="Q46" s="34"/>
      <c r="R46" s="34"/>
      <c r="S46" s="34"/>
      <c r="T46" s="34"/>
    </row>
    <row r="47" spans="1:20" ht="15" customHeight="1">
      <c r="A47" s="34"/>
      <c r="B47" s="34"/>
      <c r="C47" s="34"/>
      <c r="D47" s="34"/>
      <c r="E47" s="37">
        <v>2</v>
      </c>
      <c r="F47" s="60" t="s">
        <v>280</v>
      </c>
      <c r="G47" s="60" t="s">
        <v>281</v>
      </c>
      <c r="H47" s="61"/>
      <c r="I47" s="56"/>
      <c r="J47" s="56"/>
      <c r="K47" s="56"/>
      <c r="L47" s="56"/>
      <c r="M47" s="55"/>
      <c r="N47" s="55"/>
      <c r="O47" s="55"/>
      <c r="P47" s="55"/>
      <c r="Q47" s="34"/>
      <c r="R47" s="34"/>
      <c r="S47" s="34"/>
      <c r="T47" s="34"/>
    </row>
    <row r="48" spans="1:20" ht="15" customHeight="1">
      <c r="A48" s="34"/>
      <c r="B48" s="34"/>
      <c r="C48" s="34"/>
      <c r="D48" s="34"/>
      <c r="E48" s="37">
        <v>3</v>
      </c>
      <c r="F48" s="60" t="s">
        <v>282</v>
      </c>
      <c r="G48" s="60" t="s">
        <v>283</v>
      </c>
      <c r="H48" s="61"/>
      <c r="I48" s="56"/>
      <c r="J48" s="56"/>
      <c r="K48" s="56"/>
      <c r="L48" s="56"/>
      <c r="M48" s="55"/>
      <c r="N48" s="55"/>
      <c r="O48" s="55"/>
      <c r="P48" s="55"/>
      <c r="Q48" s="34"/>
      <c r="R48" s="34"/>
      <c r="S48" s="34"/>
      <c r="T48" s="34"/>
    </row>
    <row r="49" spans="1:20" ht="15" customHeight="1">
      <c r="A49" s="34"/>
      <c r="B49" s="34"/>
      <c r="C49" s="34"/>
      <c r="D49" s="34"/>
      <c r="E49" s="37">
        <v>4</v>
      </c>
      <c r="F49" s="60" t="s">
        <v>113</v>
      </c>
      <c r="G49" s="60" t="s">
        <v>284</v>
      </c>
      <c r="H49" s="61"/>
      <c r="I49" s="56"/>
      <c r="J49" s="56"/>
      <c r="K49" s="56"/>
      <c r="L49" s="56"/>
      <c r="M49" s="55"/>
      <c r="N49" s="55"/>
      <c r="O49" s="55"/>
      <c r="P49" s="55"/>
      <c r="Q49" s="34"/>
      <c r="R49" s="34"/>
      <c r="S49" s="34"/>
      <c r="T49" s="34"/>
    </row>
    <row r="50" spans="1:20" ht="15" customHeight="1">
      <c r="A50" s="34"/>
      <c r="B50" s="34"/>
      <c r="C50" s="34"/>
      <c r="D50" s="34"/>
      <c r="E50" s="37">
        <v>5</v>
      </c>
      <c r="F50" s="60" t="s">
        <v>285</v>
      </c>
      <c r="G50" s="60" t="s">
        <v>286</v>
      </c>
      <c r="H50" s="61"/>
      <c r="I50" s="56"/>
      <c r="J50" s="56"/>
      <c r="K50" s="56"/>
      <c r="L50" s="56"/>
      <c r="M50" s="55"/>
      <c r="N50" s="55"/>
      <c r="O50" s="55"/>
      <c r="P50" s="55"/>
      <c r="Q50" s="34"/>
      <c r="R50" s="34"/>
      <c r="S50" s="34"/>
      <c r="T50" s="34"/>
    </row>
    <row r="51" spans="1:20" ht="15" customHeight="1">
      <c r="A51" s="34"/>
      <c r="B51" s="34"/>
      <c r="C51" s="34"/>
      <c r="D51" s="34"/>
      <c r="E51" s="37">
        <v>6</v>
      </c>
      <c r="F51" s="60" t="s">
        <v>60</v>
      </c>
      <c r="G51" s="60" t="s">
        <v>287</v>
      </c>
      <c r="H51" s="61"/>
      <c r="I51" s="56"/>
      <c r="J51" s="56"/>
      <c r="K51" s="56"/>
      <c r="L51" s="56"/>
      <c r="M51" s="55"/>
      <c r="N51" s="55"/>
      <c r="O51" s="55"/>
      <c r="P51" s="55"/>
      <c r="Q51" s="34"/>
      <c r="R51" s="34"/>
      <c r="S51" s="34"/>
      <c r="T51" s="34"/>
    </row>
    <row r="52" spans="1:20" ht="15" customHeight="1">
      <c r="A52" s="34"/>
      <c r="B52" s="34"/>
      <c r="C52" s="34"/>
      <c r="D52" s="34"/>
      <c r="E52" s="37">
        <v>7</v>
      </c>
      <c r="F52" s="60" t="s">
        <v>72</v>
      </c>
      <c r="G52" s="60" t="s">
        <v>288</v>
      </c>
      <c r="H52" s="61"/>
      <c r="I52" s="56"/>
      <c r="J52" s="56"/>
      <c r="K52" s="56"/>
      <c r="L52" s="56"/>
      <c r="M52" s="55"/>
      <c r="N52" s="55"/>
      <c r="O52" s="55"/>
      <c r="P52" s="55"/>
      <c r="Q52" s="34"/>
      <c r="R52" s="34"/>
      <c r="S52" s="34"/>
      <c r="T52" s="34"/>
    </row>
    <row r="53" spans="1:20" ht="15" customHeight="1">
      <c r="A53" s="34"/>
      <c r="B53" s="34"/>
      <c r="C53" s="34"/>
      <c r="D53" s="34"/>
      <c r="E53" s="37">
        <v>8</v>
      </c>
      <c r="F53" s="60" t="s">
        <v>289</v>
      </c>
      <c r="G53" s="60" t="s">
        <v>290</v>
      </c>
      <c r="H53" s="61"/>
      <c r="I53" s="56"/>
      <c r="J53" s="56"/>
      <c r="K53" s="56"/>
      <c r="L53" s="56"/>
      <c r="M53" s="55"/>
      <c r="N53" s="55"/>
      <c r="O53" s="55"/>
      <c r="P53" s="55"/>
      <c r="Q53" s="34"/>
      <c r="R53" s="34"/>
      <c r="S53" s="34"/>
      <c r="T53" s="34"/>
    </row>
    <row r="54" spans="1:20" ht="15" customHeight="1">
      <c r="A54" s="34"/>
      <c r="B54" s="34"/>
      <c r="C54" s="34"/>
      <c r="D54" s="34"/>
      <c r="E54" s="37">
        <v>9</v>
      </c>
      <c r="F54" s="60" t="s">
        <v>73</v>
      </c>
      <c r="G54" s="60" t="s">
        <v>291</v>
      </c>
      <c r="H54" s="61"/>
      <c r="I54" s="56"/>
      <c r="J54" s="56"/>
      <c r="K54" s="56"/>
      <c r="L54" s="56"/>
      <c r="M54" s="55"/>
      <c r="N54" s="55"/>
      <c r="O54" s="55"/>
      <c r="P54" s="55"/>
      <c r="Q54" s="34"/>
      <c r="R54" s="34"/>
      <c r="S54" s="34"/>
      <c r="T54" s="34"/>
    </row>
    <row r="55" spans="1:20" ht="15" customHeight="1">
      <c r="A55" s="34"/>
      <c r="B55" s="34"/>
      <c r="C55" s="34"/>
      <c r="D55" s="34"/>
      <c r="E55" s="37">
        <v>10</v>
      </c>
      <c r="F55" s="60" t="s">
        <v>292</v>
      </c>
      <c r="G55" s="60" t="s">
        <v>293</v>
      </c>
      <c r="H55" s="61"/>
      <c r="I55" s="56"/>
      <c r="J55" s="56"/>
      <c r="K55" s="56"/>
      <c r="L55" s="56"/>
      <c r="M55" s="55"/>
      <c r="N55" s="55"/>
      <c r="O55" s="55"/>
      <c r="P55" s="55"/>
      <c r="Q55" s="34"/>
      <c r="R55" s="34"/>
      <c r="S55" s="34"/>
      <c r="T55" s="34"/>
    </row>
    <row r="56" spans="1:20" ht="15" customHeight="1">
      <c r="A56" s="34"/>
      <c r="B56" s="34"/>
      <c r="C56" s="34"/>
      <c r="D56" s="34"/>
      <c r="E56" s="37">
        <v>11</v>
      </c>
      <c r="F56" s="60" t="s">
        <v>294</v>
      </c>
      <c r="G56" s="60" t="s">
        <v>295</v>
      </c>
      <c r="H56" s="61"/>
      <c r="I56" s="56"/>
      <c r="J56" s="56"/>
      <c r="K56" s="56"/>
      <c r="L56" s="56"/>
      <c r="M56" s="55"/>
      <c r="N56" s="55"/>
      <c r="O56" s="55"/>
      <c r="P56" s="55"/>
      <c r="Q56" s="34"/>
      <c r="R56" s="34"/>
      <c r="S56" s="34"/>
      <c r="T56" s="34"/>
    </row>
    <row r="57" spans="1:20" ht="15" customHeight="1">
      <c r="A57" s="34"/>
      <c r="B57" s="34"/>
      <c r="C57" s="34"/>
      <c r="D57" s="34"/>
      <c r="E57" s="37">
        <v>12</v>
      </c>
      <c r="F57" s="60" t="s">
        <v>296</v>
      </c>
      <c r="G57" s="60" t="s">
        <v>297</v>
      </c>
      <c r="H57" s="61"/>
      <c r="I57" s="56"/>
      <c r="J57" s="56"/>
      <c r="K57" s="56"/>
      <c r="L57" s="56"/>
      <c r="M57" s="55"/>
      <c r="N57" s="55"/>
      <c r="O57" s="55"/>
      <c r="P57" s="55"/>
      <c r="Q57" s="34"/>
      <c r="R57" s="34"/>
      <c r="S57" s="34"/>
      <c r="T57" s="34"/>
    </row>
    <row r="58" spans="1:20" ht="15" customHeight="1">
      <c r="A58" s="34"/>
      <c r="B58" s="34"/>
      <c r="C58" s="34"/>
      <c r="D58" s="34"/>
      <c r="E58" s="37">
        <v>13</v>
      </c>
      <c r="F58" s="60" t="s">
        <v>87</v>
      </c>
      <c r="G58" s="60" t="s">
        <v>298</v>
      </c>
      <c r="H58" s="61"/>
      <c r="I58" s="56"/>
      <c r="J58" s="56"/>
      <c r="K58" s="56"/>
      <c r="L58" s="56"/>
      <c r="M58" s="55"/>
      <c r="N58" s="55"/>
      <c r="O58" s="55"/>
      <c r="P58" s="55"/>
      <c r="Q58" s="34"/>
      <c r="R58" s="34"/>
      <c r="S58" s="34"/>
      <c r="T58" s="34"/>
    </row>
    <row r="59" spans="1:20" ht="15" customHeight="1">
      <c r="A59" s="34"/>
      <c r="B59" s="34"/>
      <c r="C59" s="34"/>
      <c r="D59" s="34"/>
      <c r="E59" s="37">
        <v>14</v>
      </c>
      <c r="F59" s="60" t="s">
        <v>80</v>
      </c>
      <c r="G59" s="60" t="s">
        <v>81</v>
      </c>
      <c r="H59" s="61"/>
      <c r="I59" s="56"/>
      <c r="J59" s="56"/>
      <c r="K59" s="56"/>
      <c r="L59" s="56"/>
      <c r="M59" s="55"/>
      <c r="N59" s="55"/>
      <c r="O59" s="55"/>
      <c r="P59" s="55"/>
      <c r="Q59" s="34"/>
      <c r="R59" s="34"/>
      <c r="S59" s="34"/>
      <c r="T59" s="34"/>
    </row>
    <row r="60" spans="1:20" ht="15" customHeight="1">
      <c r="A60" s="34"/>
      <c r="B60" s="34"/>
      <c r="C60" s="34"/>
      <c r="D60" s="34"/>
      <c r="E60" s="37">
        <v>15</v>
      </c>
      <c r="F60" s="60" t="s">
        <v>299</v>
      </c>
      <c r="G60" s="60" t="s">
        <v>300</v>
      </c>
      <c r="H60" s="61"/>
      <c r="I60" s="56"/>
      <c r="J60" s="56"/>
      <c r="K60" s="56"/>
      <c r="L60" s="56"/>
      <c r="M60" s="55"/>
      <c r="N60" s="55"/>
      <c r="O60" s="55"/>
      <c r="P60" s="55"/>
      <c r="Q60" s="34"/>
      <c r="R60" s="34"/>
      <c r="S60" s="34"/>
      <c r="T60" s="34"/>
    </row>
    <row r="61" spans="1:20" ht="15" customHeight="1">
      <c r="A61" s="34"/>
      <c r="B61" s="34"/>
      <c r="C61" s="34"/>
      <c r="D61" s="34"/>
      <c r="E61" s="37">
        <v>16</v>
      </c>
      <c r="F61" s="60" t="s">
        <v>77</v>
      </c>
      <c r="G61" s="60" t="s">
        <v>78</v>
      </c>
      <c r="H61" s="61"/>
      <c r="I61" s="56"/>
      <c r="J61" s="56"/>
      <c r="K61" s="56"/>
      <c r="L61" s="56"/>
      <c r="M61" s="55"/>
      <c r="N61" s="55"/>
      <c r="O61" s="55"/>
      <c r="P61" s="55"/>
      <c r="Q61" s="34"/>
      <c r="R61" s="34"/>
      <c r="S61" s="34"/>
      <c r="T61" s="34"/>
    </row>
    <row r="62" spans="1:20" ht="15" customHeight="1">
      <c r="A62" s="34"/>
      <c r="B62" s="34"/>
      <c r="C62" s="34"/>
      <c r="D62" s="34"/>
      <c r="E62" s="37">
        <v>17</v>
      </c>
      <c r="F62" s="60" t="s">
        <v>301</v>
      </c>
      <c r="G62" s="60" t="s">
        <v>302</v>
      </c>
      <c r="H62" s="61"/>
      <c r="I62" s="56"/>
      <c r="J62" s="56"/>
      <c r="K62" s="56"/>
      <c r="L62" s="56"/>
      <c r="M62" s="55"/>
      <c r="N62" s="55"/>
      <c r="O62" s="55"/>
      <c r="P62" s="55"/>
      <c r="Q62" s="34"/>
      <c r="R62" s="34"/>
      <c r="S62" s="34"/>
      <c r="T62" s="34"/>
    </row>
    <row r="63" spans="1:20" ht="15" customHeight="1">
      <c r="A63" s="34"/>
      <c r="B63" s="34"/>
      <c r="C63" s="34"/>
      <c r="D63" s="34"/>
      <c r="E63" s="37">
        <v>18</v>
      </c>
      <c r="F63" s="60" t="s">
        <v>303</v>
      </c>
      <c r="G63" s="60" t="s">
        <v>304</v>
      </c>
      <c r="H63" s="61"/>
      <c r="I63" s="56"/>
      <c r="J63" s="56"/>
      <c r="K63" s="56"/>
      <c r="L63" s="56"/>
      <c r="M63" s="55"/>
      <c r="N63" s="55"/>
      <c r="O63" s="55"/>
      <c r="P63" s="55"/>
      <c r="Q63" s="34"/>
      <c r="R63" s="34"/>
      <c r="S63" s="34"/>
      <c r="T63" s="34"/>
    </row>
    <row r="64" spans="1:20" ht="15" customHeight="1">
      <c r="A64" s="34"/>
      <c r="B64" s="34"/>
      <c r="C64" s="34"/>
      <c r="D64" s="34"/>
      <c r="E64" s="37">
        <v>19</v>
      </c>
      <c r="F64" s="60" t="s">
        <v>305</v>
      </c>
      <c r="G64" s="60" t="s">
        <v>306</v>
      </c>
      <c r="H64" s="61"/>
      <c r="I64" s="56"/>
      <c r="J64" s="56"/>
      <c r="K64" s="56"/>
      <c r="L64" s="56"/>
      <c r="M64" s="55"/>
      <c r="N64" s="55"/>
      <c r="O64" s="55"/>
      <c r="P64" s="55"/>
      <c r="Q64" s="34"/>
      <c r="R64" s="34"/>
      <c r="S64" s="34"/>
      <c r="T64" s="34"/>
    </row>
    <row r="65" spans="1:20" ht="15" customHeight="1">
      <c r="A65" s="34"/>
      <c r="B65" s="34"/>
      <c r="C65" s="34"/>
      <c r="D65" s="34"/>
      <c r="E65" s="37">
        <v>20</v>
      </c>
      <c r="F65" s="60" t="s">
        <v>307</v>
      </c>
      <c r="G65" s="60" t="s">
        <v>308</v>
      </c>
      <c r="H65" s="61"/>
      <c r="I65" s="56"/>
      <c r="J65" s="56"/>
      <c r="K65" s="56"/>
      <c r="L65" s="56"/>
      <c r="M65" s="55"/>
      <c r="N65" s="55"/>
      <c r="O65" s="55"/>
      <c r="P65" s="55"/>
      <c r="Q65" s="34"/>
      <c r="R65" s="34"/>
      <c r="S65" s="34"/>
      <c r="T65" s="34"/>
    </row>
    <row r="66" spans="1:20" ht="15" customHeight="1">
      <c r="A66" s="34"/>
      <c r="B66" s="34"/>
      <c r="C66" s="34"/>
      <c r="D66" s="34"/>
      <c r="E66" s="37">
        <v>21</v>
      </c>
      <c r="F66" s="60" t="s">
        <v>309</v>
      </c>
      <c r="G66" s="60" t="s">
        <v>310</v>
      </c>
      <c r="H66" s="61"/>
      <c r="I66" s="56"/>
      <c r="J66" s="56"/>
      <c r="K66" s="56"/>
      <c r="L66" s="56"/>
      <c r="M66" s="55"/>
      <c r="N66" s="55"/>
      <c r="O66" s="55"/>
      <c r="P66" s="55"/>
      <c r="Q66" s="34"/>
      <c r="R66" s="34"/>
      <c r="S66" s="34"/>
      <c r="T66" s="34"/>
    </row>
    <row r="67" spans="1:20" ht="15" customHeight="1">
      <c r="A67" s="34"/>
      <c r="B67" s="34"/>
      <c r="C67" s="34"/>
      <c r="D67" s="34"/>
      <c r="E67" s="37">
        <v>22</v>
      </c>
      <c r="F67" s="60" t="s">
        <v>311</v>
      </c>
      <c r="G67" s="60" t="s">
        <v>312</v>
      </c>
      <c r="H67" s="61"/>
      <c r="I67" s="56"/>
      <c r="J67" s="56"/>
      <c r="K67" s="56"/>
      <c r="L67" s="56"/>
      <c r="M67" s="55"/>
      <c r="N67" s="55"/>
      <c r="O67" s="55"/>
      <c r="P67" s="55"/>
      <c r="Q67" s="34"/>
      <c r="R67" s="34"/>
      <c r="S67" s="34"/>
      <c r="T67" s="34"/>
    </row>
    <row r="68" spans="1:20" ht="15" customHeight="1">
      <c r="A68" s="34"/>
      <c r="B68" s="34"/>
      <c r="C68" s="34"/>
      <c r="D68" s="34"/>
      <c r="E68" s="37">
        <v>23</v>
      </c>
      <c r="F68" s="60" t="s">
        <v>313</v>
      </c>
      <c r="G68" s="60" t="s">
        <v>314</v>
      </c>
      <c r="H68" s="61"/>
      <c r="I68" s="56"/>
      <c r="J68" s="56"/>
      <c r="K68" s="56"/>
      <c r="L68" s="56"/>
      <c r="M68" s="55"/>
      <c r="N68" s="55"/>
      <c r="O68" s="55"/>
      <c r="P68" s="55"/>
      <c r="Q68" s="34"/>
      <c r="R68" s="34"/>
      <c r="S68" s="34"/>
      <c r="T68" s="34"/>
    </row>
    <row r="69" spans="1:20" ht="15" customHeight="1">
      <c r="A69" s="34"/>
      <c r="B69" s="34"/>
      <c r="C69" s="34"/>
      <c r="D69" s="34"/>
      <c r="E69" s="37">
        <v>24</v>
      </c>
      <c r="F69" s="60" t="s">
        <v>315</v>
      </c>
      <c r="G69" s="60" t="s">
        <v>316</v>
      </c>
      <c r="H69" s="61"/>
      <c r="I69" s="56"/>
      <c r="J69" s="56"/>
      <c r="K69" s="56"/>
      <c r="L69" s="56"/>
      <c r="M69" s="55"/>
      <c r="N69" s="55"/>
      <c r="O69" s="55"/>
      <c r="P69" s="55"/>
      <c r="Q69" s="34"/>
      <c r="R69" s="34"/>
      <c r="S69" s="34"/>
      <c r="T69" s="34"/>
    </row>
    <row r="70" spans="1:20" ht="15" customHeight="1">
      <c r="A70" s="34"/>
      <c r="B70" s="34"/>
      <c r="C70" s="34"/>
      <c r="D70" s="34"/>
      <c r="E70" s="37">
        <v>25</v>
      </c>
      <c r="F70" s="60" t="s">
        <v>317</v>
      </c>
      <c r="G70" s="60" t="s">
        <v>318</v>
      </c>
      <c r="H70" s="61"/>
      <c r="I70" s="56"/>
      <c r="J70" s="56"/>
      <c r="K70" s="56"/>
      <c r="L70" s="56"/>
      <c r="M70" s="55"/>
      <c r="N70" s="55"/>
      <c r="O70" s="55"/>
      <c r="P70" s="55"/>
      <c r="Q70" s="34"/>
      <c r="R70" s="34"/>
      <c r="S70" s="34"/>
      <c r="T70" s="34"/>
    </row>
    <row r="71" spans="1:20" ht="15" customHeight="1">
      <c r="A71" s="34"/>
      <c r="B71" s="34"/>
      <c r="C71" s="34"/>
      <c r="D71" s="34"/>
      <c r="E71" s="37">
        <v>26</v>
      </c>
      <c r="F71" s="60" t="s">
        <v>319</v>
      </c>
      <c r="G71" s="60" t="s">
        <v>320</v>
      </c>
      <c r="H71" s="61"/>
      <c r="I71" s="56"/>
      <c r="J71" s="56"/>
      <c r="K71" s="56"/>
      <c r="L71" s="56"/>
      <c r="M71" s="55"/>
      <c r="N71" s="55"/>
      <c r="O71" s="55"/>
      <c r="P71" s="55"/>
      <c r="Q71" s="34"/>
      <c r="R71" s="34"/>
      <c r="S71" s="34"/>
      <c r="T71" s="34"/>
    </row>
    <row r="72" spans="1:20" ht="15" customHeight="1">
      <c r="A72" s="34"/>
      <c r="B72" s="34"/>
      <c r="C72" s="34"/>
      <c r="D72" s="34"/>
      <c r="E72" s="37">
        <v>27</v>
      </c>
      <c r="F72" s="60" t="s">
        <v>321</v>
      </c>
      <c r="G72" s="60" t="s">
        <v>322</v>
      </c>
      <c r="H72" s="61"/>
      <c r="I72" s="56"/>
      <c r="J72" s="56"/>
      <c r="K72" s="56"/>
      <c r="L72" s="56"/>
      <c r="M72" s="55"/>
      <c r="N72" s="55"/>
      <c r="O72" s="55"/>
      <c r="P72" s="55"/>
      <c r="Q72" s="34"/>
      <c r="R72" s="34"/>
      <c r="S72" s="34"/>
      <c r="T72" s="34"/>
    </row>
    <row r="73" spans="1:20" ht="15" customHeight="1">
      <c r="A73" s="34"/>
      <c r="B73" s="34"/>
      <c r="C73" s="34"/>
      <c r="D73" s="34"/>
      <c r="E73" s="37">
        <v>28</v>
      </c>
      <c r="F73" s="60" t="s">
        <v>323</v>
      </c>
      <c r="G73" s="60" t="s">
        <v>324</v>
      </c>
      <c r="H73" s="61"/>
      <c r="I73" s="56"/>
      <c r="J73" s="56"/>
      <c r="K73" s="56"/>
      <c r="L73" s="56"/>
      <c r="M73" s="55"/>
      <c r="N73" s="55"/>
      <c r="O73" s="55"/>
      <c r="P73" s="55"/>
      <c r="Q73" s="34"/>
      <c r="R73" s="34"/>
      <c r="S73" s="34"/>
      <c r="T73" s="34"/>
    </row>
    <row r="74" spans="1:20" ht="15" customHeight="1">
      <c r="A74" s="34"/>
      <c r="B74" s="34"/>
      <c r="C74" s="34"/>
      <c r="D74" s="34"/>
      <c r="E74" s="37">
        <v>29</v>
      </c>
      <c r="F74" s="60" t="s">
        <v>325</v>
      </c>
      <c r="G74" s="60" t="s">
        <v>326</v>
      </c>
      <c r="H74" s="61"/>
      <c r="I74" s="56"/>
      <c r="J74" s="56"/>
      <c r="K74" s="56"/>
      <c r="L74" s="56"/>
      <c r="M74" s="55"/>
      <c r="N74" s="55"/>
      <c r="O74" s="55"/>
      <c r="P74" s="55"/>
      <c r="Q74" s="34"/>
      <c r="R74" s="34"/>
      <c r="S74" s="34"/>
      <c r="T74" s="34"/>
    </row>
    <row r="75" spans="1:20" ht="15" customHeight="1">
      <c r="A75" s="34"/>
      <c r="B75" s="34"/>
      <c r="C75" s="34"/>
      <c r="D75" s="34"/>
      <c r="E75" s="37">
        <v>30</v>
      </c>
      <c r="F75" s="60" t="s">
        <v>327</v>
      </c>
      <c r="G75" s="60" t="s">
        <v>328</v>
      </c>
      <c r="H75" s="61"/>
      <c r="I75" s="56"/>
      <c r="J75" s="56"/>
      <c r="K75" s="56"/>
      <c r="L75" s="56"/>
      <c r="M75" s="55"/>
      <c r="N75" s="55"/>
      <c r="O75" s="55"/>
      <c r="P75" s="55"/>
      <c r="Q75" s="34"/>
      <c r="R75" s="34"/>
      <c r="S75" s="34"/>
      <c r="T75" s="34"/>
    </row>
    <row r="76" spans="1:20" ht="15" customHeight="1">
      <c r="A76" s="34"/>
      <c r="B76" s="34"/>
      <c r="C76" s="34"/>
      <c r="D76" s="34"/>
      <c r="E76" s="37">
        <v>31</v>
      </c>
      <c r="F76" s="60" t="s">
        <v>51</v>
      </c>
      <c r="G76" s="60" t="s">
        <v>52</v>
      </c>
      <c r="H76" s="61"/>
      <c r="I76" s="56"/>
      <c r="J76" s="56"/>
      <c r="K76" s="56"/>
      <c r="L76" s="56"/>
      <c r="M76" s="55"/>
      <c r="N76" s="55"/>
      <c r="O76" s="55"/>
      <c r="P76" s="55"/>
      <c r="Q76" s="34"/>
      <c r="R76" s="34"/>
      <c r="S76" s="34"/>
      <c r="T76" s="34"/>
    </row>
    <row r="77" spans="1:20" ht="15" customHeight="1">
      <c r="A77" s="34"/>
      <c r="B77" s="34"/>
      <c r="C77" s="34"/>
      <c r="D77" s="34"/>
      <c r="E77" s="37">
        <v>32</v>
      </c>
      <c r="F77" s="60" t="s">
        <v>68</v>
      </c>
      <c r="G77" s="60" t="s">
        <v>69</v>
      </c>
      <c r="H77" s="61"/>
      <c r="I77" s="56"/>
      <c r="J77" s="56"/>
      <c r="K77" s="56"/>
      <c r="L77" s="56"/>
      <c r="M77" s="55"/>
      <c r="N77" s="55"/>
      <c r="O77" s="55"/>
      <c r="P77" s="55"/>
      <c r="Q77" s="34"/>
      <c r="R77" s="34"/>
      <c r="S77" s="34"/>
      <c r="T77" s="34"/>
    </row>
    <row r="78" spans="1:20" ht="15" customHeight="1">
      <c r="A78" s="34"/>
      <c r="B78" s="34"/>
      <c r="C78" s="34"/>
      <c r="D78" s="34"/>
      <c r="E78" s="37">
        <v>33</v>
      </c>
      <c r="F78" s="60" t="s">
        <v>54</v>
      </c>
      <c r="G78" s="60" t="s">
        <v>55</v>
      </c>
      <c r="H78" s="61"/>
      <c r="I78" s="56"/>
      <c r="J78" s="56"/>
      <c r="K78" s="56"/>
      <c r="L78" s="56"/>
      <c r="M78" s="55"/>
      <c r="N78" s="55"/>
      <c r="O78" s="55"/>
      <c r="P78" s="55"/>
      <c r="Q78" s="34"/>
      <c r="R78" s="34"/>
      <c r="S78" s="34"/>
      <c r="T78" s="34"/>
    </row>
    <row r="79" spans="1:20" ht="15" customHeight="1">
      <c r="A79" s="34"/>
      <c r="B79" s="34"/>
      <c r="C79" s="34"/>
      <c r="D79" s="34"/>
      <c r="E79" s="37">
        <v>34</v>
      </c>
      <c r="F79" s="60" t="s">
        <v>329</v>
      </c>
      <c r="G79" s="60" t="s">
        <v>330</v>
      </c>
      <c r="H79" s="61"/>
      <c r="I79" s="56"/>
      <c r="J79" s="56"/>
      <c r="K79" s="56"/>
      <c r="L79" s="56"/>
      <c r="M79" s="55"/>
      <c r="N79" s="55"/>
      <c r="O79" s="55"/>
      <c r="P79" s="55"/>
      <c r="Q79" s="34"/>
      <c r="R79" s="34"/>
      <c r="S79" s="34"/>
      <c r="T79" s="34"/>
    </row>
    <row r="80" spans="1:20" ht="15" customHeight="1">
      <c r="A80" s="34"/>
      <c r="B80" s="34"/>
      <c r="C80" s="34"/>
      <c r="D80" s="34"/>
      <c r="E80" s="37">
        <v>35</v>
      </c>
      <c r="F80" s="60" t="s">
        <v>112</v>
      </c>
      <c r="G80" s="60" t="s">
        <v>331</v>
      </c>
      <c r="H80" s="61"/>
      <c r="I80" s="56"/>
      <c r="J80" s="56"/>
      <c r="K80" s="56"/>
      <c r="L80" s="56"/>
      <c r="M80" s="55"/>
      <c r="N80" s="55"/>
      <c r="O80" s="55"/>
      <c r="P80" s="55"/>
      <c r="Q80" s="34"/>
      <c r="R80" s="34"/>
      <c r="S80" s="34"/>
      <c r="T80" s="34"/>
    </row>
    <row r="81" spans="1:20" ht="15" customHeight="1">
      <c r="A81" s="34"/>
      <c r="B81" s="34"/>
      <c r="C81" s="34"/>
      <c r="D81" s="34"/>
      <c r="E81" s="37">
        <v>36</v>
      </c>
      <c r="F81" s="60" t="s">
        <v>332</v>
      </c>
      <c r="G81" s="60" t="s">
        <v>333</v>
      </c>
      <c r="H81" s="61"/>
      <c r="I81" s="56"/>
      <c r="J81" s="56"/>
      <c r="K81" s="56"/>
      <c r="L81" s="56"/>
      <c r="M81" s="55"/>
      <c r="N81" s="55"/>
      <c r="O81" s="55"/>
      <c r="P81" s="55"/>
      <c r="Q81" s="34"/>
      <c r="R81" s="34"/>
      <c r="S81" s="34"/>
      <c r="T81" s="34"/>
    </row>
    <row r="82" spans="1:20" ht="15" customHeight="1">
      <c r="A82" s="34"/>
      <c r="B82" s="34"/>
      <c r="C82" s="34"/>
      <c r="D82" s="34"/>
      <c r="E82" s="37">
        <v>37</v>
      </c>
      <c r="F82" s="60" t="s">
        <v>65</v>
      </c>
      <c r="G82" s="60" t="s">
        <v>334</v>
      </c>
      <c r="H82" s="61"/>
      <c r="I82" s="56"/>
      <c r="J82" s="56"/>
      <c r="K82" s="56"/>
      <c r="L82" s="56"/>
      <c r="M82" s="55"/>
      <c r="N82" s="55"/>
      <c r="O82" s="55"/>
      <c r="P82" s="55"/>
      <c r="Q82" s="34"/>
      <c r="R82" s="34"/>
      <c r="S82" s="34"/>
      <c r="T82" s="34"/>
    </row>
    <row r="83" spans="1:20" ht="15" customHeight="1">
      <c r="A83" s="34"/>
      <c r="B83" s="34"/>
      <c r="C83" s="34"/>
      <c r="D83" s="34"/>
      <c r="E83" s="37">
        <v>38</v>
      </c>
      <c r="F83" s="60" t="s">
        <v>62</v>
      </c>
      <c r="G83" s="60" t="s">
        <v>63</v>
      </c>
      <c r="H83" s="61"/>
      <c r="I83" s="56"/>
      <c r="J83" s="56"/>
      <c r="K83" s="56"/>
      <c r="L83" s="56"/>
      <c r="M83" s="55"/>
      <c r="N83" s="55"/>
      <c r="O83" s="55"/>
      <c r="P83" s="55"/>
      <c r="Q83" s="34"/>
      <c r="R83" s="34"/>
      <c r="S83" s="34"/>
      <c r="T83" s="34"/>
    </row>
    <row r="84" spans="1:20" ht="15" customHeight="1">
      <c r="A84" s="34"/>
      <c r="B84" s="34"/>
      <c r="C84" s="34"/>
      <c r="D84" s="34"/>
      <c r="E84" s="37">
        <v>39</v>
      </c>
      <c r="F84" s="60" t="s">
        <v>335</v>
      </c>
      <c r="G84" s="60" t="s">
        <v>336</v>
      </c>
      <c r="H84" s="61"/>
      <c r="I84" s="56"/>
      <c r="J84" s="56"/>
      <c r="K84" s="56"/>
      <c r="L84" s="56"/>
      <c r="M84" s="55"/>
      <c r="N84" s="55"/>
      <c r="O84" s="55"/>
      <c r="P84" s="55"/>
      <c r="Q84" s="34"/>
      <c r="R84" s="34"/>
      <c r="S84" s="34"/>
      <c r="T84" s="34"/>
    </row>
    <row r="85" spans="1:20" ht="15" customHeight="1">
      <c r="A85" s="34"/>
      <c r="B85" s="34"/>
      <c r="C85" s="34"/>
      <c r="D85" s="34"/>
      <c r="E85" s="37">
        <v>40</v>
      </c>
      <c r="F85" s="60" t="s">
        <v>337</v>
      </c>
      <c r="G85" s="60" t="s">
        <v>338</v>
      </c>
      <c r="H85" s="61"/>
      <c r="I85" s="56"/>
      <c r="J85" s="56"/>
      <c r="K85" s="56"/>
      <c r="L85" s="56"/>
      <c r="M85" s="55"/>
      <c r="N85" s="55"/>
      <c r="O85" s="55"/>
      <c r="P85" s="55"/>
      <c r="Q85" s="34"/>
      <c r="R85" s="34"/>
      <c r="S85" s="34"/>
      <c r="T85" s="34"/>
    </row>
    <row r="86" spans="1:20" ht="15" customHeight="1">
      <c r="A86" s="34"/>
      <c r="B86" s="34"/>
      <c r="C86" s="34"/>
      <c r="D86" s="34"/>
      <c r="E86" s="37">
        <v>41</v>
      </c>
      <c r="F86" s="60" t="s">
        <v>339</v>
      </c>
      <c r="G86" s="60" t="s">
        <v>340</v>
      </c>
      <c r="H86" s="61"/>
      <c r="I86" s="56"/>
      <c r="J86" s="56"/>
      <c r="K86" s="56"/>
      <c r="L86" s="56"/>
      <c r="M86" s="55"/>
      <c r="N86" s="55"/>
      <c r="O86" s="55"/>
      <c r="P86" s="55"/>
      <c r="Q86" s="34"/>
      <c r="R86" s="34"/>
      <c r="S86" s="34"/>
      <c r="T86" s="34"/>
    </row>
    <row r="87" spans="1:20" ht="15" customHeight="1">
      <c r="A87" s="34"/>
      <c r="B87" s="34"/>
      <c r="C87" s="34"/>
      <c r="D87" s="34"/>
      <c r="E87" s="37">
        <v>42</v>
      </c>
      <c r="F87" s="60" t="s">
        <v>64</v>
      </c>
      <c r="G87" s="60" t="s">
        <v>341</v>
      </c>
      <c r="H87" s="61"/>
      <c r="I87" s="56"/>
      <c r="J87" s="56"/>
      <c r="K87" s="56"/>
      <c r="L87" s="56"/>
      <c r="M87" s="55"/>
      <c r="N87" s="55"/>
      <c r="O87" s="55"/>
      <c r="P87" s="55"/>
      <c r="Q87" s="34"/>
      <c r="R87" s="34"/>
      <c r="S87" s="34"/>
      <c r="T87" s="34"/>
    </row>
    <row r="88" spans="1:20" ht="15" customHeight="1">
      <c r="A88" s="34"/>
      <c r="B88" s="34"/>
      <c r="C88" s="34"/>
      <c r="D88" s="34"/>
      <c r="E88" s="37">
        <v>43</v>
      </c>
      <c r="F88" s="60" t="s">
        <v>67</v>
      </c>
      <c r="G88" s="60" t="s">
        <v>342</v>
      </c>
      <c r="H88" s="61"/>
      <c r="I88" s="56"/>
      <c r="J88" s="56"/>
      <c r="K88" s="56"/>
      <c r="L88" s="56"/>
      <c r="M88" s="55"/>
      <c r="N88" s="55"/>
      <c r="O88" s="55"/>
      <c r="P88" s="55"/>
      <c r="Q88" s="34"/>
      <c r="R88" s="34"/>
      <c r="S88" s="34"/>
      <c r="T88" s="34"/>
    </row>
    <row r="89" spans="1:20" ht="15" customHeight="1">
      <c r="A89" s="34"/>
      <c r="B89" s="34"/>
      <c r="C89" s="34"/>
      <c r="D89" s="34"/>
      <c r="E89" s="37">
        <v>44</v>
      </c>
      <c r="F89" s="60" t="s">
        <v>104</v>
      </c>
      <c r="G89" s="60" t="s">
        <v>105</v>
      </c>
      <c r="H89" s="61"/>
      <c r="I89" s="56"/>
      <c r="J89" s="56"/>
      <c r="K89" s="56"/>
      <c r="L89" s="56"/>
      <c r="M89" s="55"/>
      <c r="N89" s="55"/>
      <c r="O89" s="55"/>
      <c r="P89" s="55"/>
      <c r="Q89" s="34"/>
      <c r="R89" s="34"/>
      <c r="S89" s="34"/>
      <c r="T89" s="34"/>
    </row>
    <row r="90" spans="1:20" ht="15" customHeight="1">
      <c r="A90" s="34"/>
      <c r="B90" s="34"/>
      <c r="C90" s="34"/>
      <c r="D90" s="34"/>
      <c r="E90" s="37">
        <v>45</v>
      </c>
      <c r="F90" s="60" t="s">
        <v>84</v>
      </c>
      <c r="G90" s="60" t="s">
        <v>343</v>
      </c>
      <c r="H90" s="61"/>
      <c r="I90" s="56"/>
      <c r="J90" s="56"/>
      <c r="K90" s="56"/>
      <c r="L90" s="56"/>
      <c r="M90" s="55"/>
      <c r="N90" s="55"/>
      <c r="O90" s="55"/>
      <c r="P90" s="55"/>
      <c r="Q90" s="34"/>
      <c r="R90" s="34"/>
      <c r="S90" s="34"/>
      <c r="T90" s="34"/>
    </row>
    <row r="91" spans="1:20" ht="15" customHeight="1">
      <c r="A91" s="34"/>
      <c r="B91" s="34"/>
      <c r="C91" s="34"/>
      <c r="D91" s="34"/>
      <c r="E91" s="37">
        <v>46</v>
      </c>
      <c r="F91" s="60" t="s">
        <v>131</v>
      </c>
      <c r="G91" s="60" t="s">
        <v>344</v>
      </c>
      <c r="H91" s="61"/>
      <c r="I91" s="56"/>
      <c r="J91" s="56"/>
      <c r="K91" s="56"/>
      <c r="L91" s="56"/>
      <c r="M91" s="55"/>
      <c r="N91" s="55"/>
      <c r="O91" s="55"/>
      <c r="P91" s="55"/>
      <c r="Q91" s="34"/>
      <c r="R91" s="34"/>
      <c r="S91" s="34"/>
      <c r="T91" s="34"/>
    </row>
    <row r="92" spans="1:20" ht="15" customHeight="1">
      <c r="A92" s="34"/>
      <c r="B92" s="34"/>
      <c r="C92" s="34"/>
      <c r="D92" s="34"/>
      <c r="E92" s="37">
        <v>47</v>
      </c>
      <c r="F92" s="60" t="s">
        <v>345</v>
      </c>
      <c r="G92" s="60" t="s">
        <v>346</v>
      </c>
      <c r="H92" s="61"/>
      <c r="I92" s="56"/>
      <c r="J92" s="56"/>
      <c r="K92" s="56"/>
      <c r="L92" s="56"/>
      <c r="M92" s="55"/>
      <c r="N92" s="55"/>
      <c r="O92" s="55"/>
      <c r="P92" s="55"/>
      <c r="Q92" s="34"/>
      <c r="R92" s="34"/>
      <c r="S92" s="34"/>
      <c r="T92" s="34"/>
    </row>
    <row r="93" spans="1:20" ht="15" customHeight="1">
      <c r="A93" s="34"/>
      <c r="B93" s="34"/>
      <c r="C93" s="34"/>
      <c r="D93" s="34"/>
      <c r="E93" s="37">
        <v>48</v>
      </c>
      <c r="F93" s="60" t="s">
        <v>347</v>
      </c>
      <c r="G93" s="60" t="s">
        <v>348</v>
      </c>
      <c r="H93" s="61"/>
      <c r="I93" s="56"/>
      <c r="J93" s="56"/>
      <c r="K93" s="56"/>
      <c r="L93" s="56"/>
      <c r="M93" s="55"/>
      <c r="N93" s="55"/>
      <c r="O93" s="55"/>
      <c r="P93" s="55"/>
      <c r="Q93" s="34"/>
      <c r="R93" s="34"/>
      <c r="S93" s="34"/>
      <c r="T93" s="34"/>
    </row>
    <row r="94" spans="1:20" ht="15" customHeight="1">
      <c r="A94" s="34"/>
      <c r="B94" s="34"/>
      <c r="C94" s="34"/>
      <c r="D94" s="34"/>
      <c r="E94" s="37">
        <v>49</v>
      </c>
      <c r="F94" s="60" t="s">
        <v>349</v>
      </c>
      <c r="G94" s="60" t="s">
        <v>350</v>
      </c>
      <c r="H94" s="61"/>
      <c r="I94" s="56"/>
      <c r="J94" s="56"/>
      <c r="K94" s="56"/>
      <c r="L94" s="56"/>
      <c r="M94" s="55"/>
      <c r="N94" s="55"/>
      <c r="O94" s="55"/>
      <c r="P94" s="55"/>
      <c r="Q94" s="34"/>
      <c r="R94" s="34"/>
      <c r="S94" s="34"/>
      <c r="T94" s="34"/>
    </row>
    <row r="95" spans="1:20" ht="15" customHeight="1">
      <c r="A95" s="34"/>
      <c r="B95" s="34"/>
      <c r="C95" s="34"/>
      <c r="D95" s="34"/>
      <c r="E95" s="37">
        <v>50</v>
      </c>
      <c r="F95" s="60" t="s">
        <v>351</v>
      </c>
      <c r="G95" s="60" t="s">
        <v>352</v>
      </c>
      <c r="H95" s="61"/>
      <c r="I95" s="56"/>
      <c r="J95" s="56"/>
      <c r="K95" s="56"/>
      <c r="L95" s="56"/>
      <c r="M95" s="55"/>
      <c r="N95" s="55"/>
      <c r="O95" s="55"/>
      <c r="P95" s="55"/>
      <c r="Q95" s="34"/>
      <c r="R95" s="34"/>
      <c r="S95" s="34"/>
      <c r="T95" s="34"/>
    </row>
    <row r="96" spans="1:20" ht="15" customHeight="1">
      <c r="A96" s="34"/>
      <c r="B96" s="34"/>
      <c r="C96" s="34"/>
      <c r="D96" s="34"/>
      <c r="E96" s="37">
        <v>51</v>
      </c>
      <c r="F96" s="60" t="s">
        <v>353</v>
      </c>
      <c r="G96" s="60" t="s">
        <v>354</v>
      </c>
      <c r="H96" s="61"/>
      <c r="I96" s="56"/>
      <c r="J96" s="56"/>
      <c r="K96" s="56"/>
      <c r="L96" s="56"/>
      <c r="M96" s="55"/>
      <c r="N96" s="55"/>
      <c r="O96" s="55"/>
      <c r="P96" s="55"/>
      <c r="Q96" s="34"/>
      <c r="R96" s="34"/>
      <c r="S96" s="34"/>
      <c r="T96" s="34"/>
    </row>
    <row r="97" spans="1:20" ht="15" customHeight="1">
      <c r="A97" s="34"/>
      <c r="B97" s="34"/>
      <c r="C97" s="34"/>
      <c r="D97" s="34"/>
      <c r="E97" s="37">
        <v>52</v>
      </c>
      <c r="F97" s="60" t="s">
        <v>61</v>
      </c>
      <c r="G97" s="60" t="s">
        <v>355</v>
      </c>
      <c r="H97" s="61"/>
      <c r="I97" s="56"/>
      <c r="J97" s="56"/>
      <c r="K97" s="56"/>
      <c r="L97" s="56"/>
      <c r="M97" s="55"/>
      <c r="N97" s="55"/>
      <c r="O97" s="55"/>
      <c r="P97" s="55"/>
      <c r="Q97" s="34"/>
      <c r="R97" s="34"/>
      <c r="S97" s="34"/>
      <c r="T97" s="34"/>
    </row>
    <row r="98" spans="1:20" ht="15" customHeight="1">
      <c r="A98" s="34"/>
      <c r="B98" s="34"/>
      <c r="C98" s="34"/>
      <c r="D98" s="34"/>
      <c r="E98" s="37">
        <v>53</v>
      </c>
      <c r="F98" s="60" t="s">
        <v>66</v>
      </c>
      <c r="G98" s="60" t="s">
        <v>356</v>
      </c>
      <c r="H98" s="61"/>
      <c r="I98" s="56"/>
      <c r="J98" s="56"/>
      <c r="K98" s="56"/>
      <c r="L98" s="56"/>
      <c r="M98" s="55"/>
      <c r="N98" s="55"/>
      <c r="O98" s="55"/>
      <c r="P98" s="55"/>
      <c r="Q98" s="34"/>
      <c r="R98" s="34"/>
      <c r="S98" s="34"/>
      <c r="T98" s="34"/>
    </row>
    <row r="99" spans="1:20" ht="15" customHeight="1">
      <c r="A99" s="34"/>
      <c r="B99" s="34"/>
      <c r="C99" s="34"/>
      <c r="D99" s="34"/>
      <c r="E99" s="37">
        <v>54</v>
      </c>
      <c r="F99" s="60" t="s">
        <v>357</v>
      </c>
      <c r="G99" s="60" t="s">
        <v>358</v>
      </c>
      <c r="H99" s="61"/>
      <c r="I99" s="56"/>
      <c r="J99" s="56"/>
      <c r="K99" s="56"/>
      <c r="L99" s="56"/>
      <c r="M99" s="55"/>
      <c r="N99" s="55"/>
      <c r="O99" s="55"/>
      <c r="P99" s="55"/>
      <c r="Q99" s="34"/>
      <c r="R99" s="34"/>
      <c r="S99" s="34"/>
      <c r="T99" s="34"/>
    </row>
    <row r="100" spans="1:20" ht="15" customHeight="1">
      <c r="A100" s="34"/>
      <c r="B100" s="34"/>
      <c r="C100" s="34"/>
      <c r="D100" s="34"/>
      <c r="E100" s="37">
        <v>55</v>
      </c>
      <c r="F100" s="60" t="s">
        <v>359</v>
      </c>
      <c r="G100" s="60" t="s">
        <v>360</v>
      </c>
      <c r="H100" s="61"/>
      <c r="I100" s="56"/>
      <c r="J100" s="56"/>
      <c r="K100" s="56"/>
      <c r="L100" s="56"/>
      <c r="M100" s="55"/>
      <c r="N100" s="55"/>
      <c r="O100" s="55"/>
      <c r="P100" s="55"/>
      <c r="Q100" s="34"/>
      <c r="R100" s="34"/>
      <c r="S100" s="34"/>
      <c r="T100" s="34"/>
    </row>
    <row r="101" spans="1:20" ht="15" customHeight="1">
      <c r="A101" s="34"/>
      <c r="B101" s="34"/>
      <c r="C101" s="34"/>
      <c r="D101" s="34"/>
      <c r="E101" s="37">
        <v>56</v>
      </c>
      <c r="F101" s="60" t="s">
        <v>361</v>
      </c>
      <c r="G101" s="60" t="s">
        <v>362</v>
      </c>
      <c r="H101" s="61"/>
      <c r="I101" s="56"/>
      <c r="J101" s="56"/>
      <c r="K101" s="56"/>
      <c r="L101" s="56"/>
      <c r="M101" s="55"/>
      <c r="N101" s="55"/>
      <c r="O101" s="55"/>
      <c r="P101" s="55"/>
      <c r="Q101" s="34"/>
      <c r="R101" s="34"/>
      <c r="S101" s="34"/>
      <c r="T101" s="34"/>
    </row>
    <row r="102" spans="1:20" ht="15" customHeight="1">
      <c r="A102" s="34"/>
      <c r="B102" s="34"/>
      <c r="C102" s="34"/>
      <c r="D102" s="34"/>
      <c r="E102" s="37">
        <v>57</v>
      </c>
      <c r="F102" s="60" t="s">
        <v>82</v>
      </c>
      <c r="G102" s="60" t="s">
        <v>83</v>
      </c>
      <c r="H102" s="61"/>
      <c r="I102" s="56"/>
      <c r="J102" s="56"/>
      <c r="K102" s="56"/>
      <c r="L102" s="56"/>
      <c r="M102" s="55"/>
      <c r="N102" s="55"/>
      <c r="O102" s="55"/>
      <c r="P102" s="55"/>
      <c r="Q102" s="34"/>
      <c r="R102" s="34"/>
      <c r="S102" s="34"/>
      <c r="T102" s="34"/>
    </row>
    <row r="103" spans="1:20" ht="15" customHeight="1">
      <c r="A103" s="34"/>
      <c r="B103" s="34"/>
      <c r="C103" s="34"/>
      <c r="D103" s="34"/>
      <c r="E103" s="37">
        <v>58</v>
      </c>
      <c r="F103" s="60" t="s">
        <v>363</v>
      </c>
      <c r="G103" s="60" t="s">
        <v>364</v>
      </c>
      <c r="H103" s="61"/>
      <c r="I103" s="56"/>
      <c r="J103" s="56"/>
      <c r="K103" s="56"/>
      <c r="L103" s="56"/>
      <c r="M103" s="55"/>
      <c r="N103" s="55"/>
      <c r="O103" s="55"/>
      <c r="P103" s="55"/>
      <c r="Q103" s="34"/>
      <c r="R103" s="34"/>
      <c r="S103" s="34"/>
      <c r="T103" s="34"/>
    </row>
    <row r="104" spans="1:20" ht="15" customHeight="1">
      <c r="A104" s="34"/>
      <c r="B104" s="34"/>
      <c r="C104" s="34"/>
      <c r="D104" s="34"/>
      <c r="E104" s="37">
        <v>59</v>
      </c>
      <c r="F104" s="60" t="s">
        <v>79</v>
      </c>
      <c r="G104" s="60" t="s">
        <v>365</v>
      </c>
      <c r="H104" s="61"/>
      <c r="I104" s="56"/>
      <c r="J104" s="56"/>
      <c r="K104" s="56"/>
      <c r="L104" s="56"/>
      <c r="M104" s="55"/>
      <c r="N104" s="55"/>
      <c r="O104" s="55"/>
      <c r="P104" s="55"/>
      <c r="Q104" s="34"/>
      <c r="R104" s="34"/>
      <c r="S104" s="34"/>
      <c r="T104" s="34"/>
    </row>
    <row r="105" spans="1:20" ht="15" customHeight="1">
      <c r="A105" s="34"/>
      <c r="B105" s="34"/>
      <c r="C105" s="34"/>
      <c r="D105" s="34"/>
      <c r="E105" s="37">
        <v>60</v>
      </c>
      <c r="F105" s="60" t="s">
        <v>71</v>
      </c>
      <c r="G105" s="60" t="s">
        <v>366</v>
      </c>
      <c r="H105" s="61"/>
      <c r="I105" s="56"/>
      <c r="J105" s="56"/>
      <c r="K105" s="56"/>
      <c r="L105" s="56"/>
      <c r="M105" s="55"/>
      <c r="N105" s="55"/>
      <c r="O105" s="55"/>
      <c r="P105" s="55"/>
      <c r="Q105" s="34"/>
      <c r="R105" s="34"/>
      <c r="S105" s="34"/>
      <c r="T105" s="34"/>
    </row>
    <row r="106" spans="1:20" ht="15" customHeight="1">
      <c r="A106" s="34"/>
      <c r="B106" s="34"/>
      <c r="C106" s="34"/>
      <c r="D106" s="34"/>
      <c r="E106" s="37">
        <v>61</v>
      </c>
      <c r="F106" s="60" t="s">
        <v>76</v>
      </c>
      <c r="G106" s="60" t="s">
        <v>367</v>
      </c>
      <c r="H106" s="61"/>
      <c r="I106" s="56"/>
      <c r="J106" s="56"/>
      <c r="K106" s="56"/>
      <c r="L106" s="56"/>
      <c r="M106" s="55"/>
      <c r="N106" s="55"/>
      <c r="O106" s="55"/>
      <c r="P106" s="55"/>
      <c r="Q106" s="34"/>
      <c r="R106" s="34"/>
      <c r="S106" s="34"/>
      <c r="T106" s="34"/>
    </row>
    <row r="107" spans="1:20" ht="15" customHeight="1">
      <c r="A107" s="34"/>
      <c r="B107" s="34"/>
      <c r="C107" s="34"/>
      <c r="D107" s="34"/>
      <c r="E107" s="37">
        <v>62</v>
      </c>
      <c r="F107" s="60" t="s">
        <v>368</v>
      </c>
      <c r="G107" s="60" t="s">
        <v>369</v>
      </c>
      <c r="H107" s="61"/>
      <c r="I107" s="56"/>
      <c r="J107" s="56"/>
      <c r="K107" s="56"/>
      <c r="L107" s="56"/>
      <c r="M107" s="55"/>
      <c r="N107" s="55"/>
      <c r="O107" s="55"/>
      <c r="P107" s="55"/>
      <c r="Q107" s="34"/>
      <c r="R107" s="34"/>
      <c r="S107" s="34"/>
      <c r="T107" s="34"/>
    </row>
    <row r="108" spans="1:20" ht="15" customHeight="1">
      <c r="A108" s="34"/>
      <c r="B108" s="34"/>
      <c r="C108" s="34"/>
      <c r="D108" s="34"/>
      <c r="E108" s="37">
        <v>63</v>
      </c>
      <c r="F108" s="60" t="s">
        <v>109</v>
      </c>
      <c r="G108" s="60" t="s">
        <v>53</v>
      </c>
      <c r="H108" s="61"/>
      <c r="I108" s="56"/>
      <c r="J108" s="56"/>
      <c r="K108" s="56"/>
      <c r="L108" s="56"/>
      <c r="M108" s="55"/>
      <c r="N108" s="55"/>
      <c r="O108" s="55"/>
      <c r="P108" s="55"/>
      <c r="Q108" s="34"/>
      <c r="R108" s="34"/>
      <c r="S108" s="34"/>
      <c r="T108" s="34"/>
    </row>
    <row r="109" spans="1:20" ht="15" customHeight="1">
      <c r="A109" s="34"/>
      <c r="B109" s="34"/>
      <c r="C109" s="34"/>
      <c r="D109" s="34"/>
      <c r="E109" s="37">
        <v>64</v>
      </c>
      <c r="F109" s="60" t="s">
        <v>50</v>
      </c>
      <c r="G109" s="60" t="s">
        <v>370</v>
      </c>
      <c r="H109" s="61"/>
      <c r="I109" s="56"/>
      <c r="J109" s="56"/>
      <c r="K109" s="56"/>
      <c r="L109" s="56"/>
      <c r="M109" s="55"/>
      <c r="N109" s="55"/>
      <c r="O109" s="55"/>
      <c r="P109" s="55"/>
      <c r="Q109" s="34"/>
      <c r="R109" s="34"/>
      <c r="S109" s="34"/>
      <c r="T109" s="34"/>
    </row>
    <row r="110" spans="1:20" ht="15" customHeight="1">
      <c r="A110" s="34"/>
      <c r="B110" s="34"/>
      <c r="C110" s="34"/>
      <c r="D110" s="34"/>
      <c r="E110" s="37">
        <v>65</v>
      </c>
      <c r="F110" s="60" t="s">
        <v>371</v>
      </c>
      <c r="G110" s="60" t="s">
        <v>372</v>
      </c>
      <c r="H110" s="61"/>
      <c r="I110" s="56"/>
      <c r="J110" s="56"/>
      <c r="K110" s="56"/>
      <c r="L110" s="56"/>
      <c r="M110" s="55"/>
      <c r="N110" s="55"/>
      <c r="O110" s="55"/>
      <c r="P110" s="55"/>
      <c r="Q110" s="34"/>
      <c r="R110" s="34"/>
      <c r="S110" s="34"/>
      <c r="T110" s="34"/>
    </row>
    <row r="111" spans="1:20" ht="15" customHeight="1">
      <c r="A111" s="34"/>
      <c r="B111" s="34"/>
      <c r="C111" s="34"/>
      <c r="D111" s="34"/>
      <c r="E111" s="37">
        <v>66</v>
      </c>
      <c r="F111" s="60" t="s">
        <v>85</v>
      </c>
      <c r="G111" s="60" t="s">
        <v>86</v>
      </c>
      <c r="H111" s="61"/>
      <c r="I111" s="56"/>
      <c r="J111" s="56"/>
      <c r="K111" s="56"/>
      <c r="L111" s="56"/>
      <c r="M111" s="55"/>
      <c r="N111" s="55"/>
      <c r="O111" s="55"/>
      <c r="P111" s="55"/>
      <c r="Q111" s="34"/>
      <c r="R111" s="34"/>
      <c r="S111" s="34"/>
      <c r="T111" s="34"/>
    </row>
    <row r="112" spans="1:20" ht="15" customHeight="1">
      <c r="A112" s="34"/>
      <c r="B112" s="34"/>
      <c r="C112" s="34"/>
      <c r="D112" s="34"/>
      <c r="E112" s="37">
        <v>67</v>
      </c>
      <c r="F112" s="60" t="s">
        <v>74</v>
      </c>
      <c r="G112" s="60" t="s">
        <v>75</v>
      </c>
      <c r="H112" s="61"/>
      <c r="I112" s="56"/>
      <c r="J112" s="56"/>
      <c r="K112" s="56"/>
      <c r="L112" s="56"/>
      <c r="M112" s="55"/>
      <c r="N112" s="55"/>
      <c r="O112" s="55"/>
      <c r="P112" s="55"/>
      <c r="Q112" s="34"/>
      <c r="R112" s="34"/>
      <c r="S112" s="34"/>
      <c r="T112" s="34"/>
    </row>
    <row r="113" spans="1:20" ht="15" customHeight="1">
      <c r="A113" s="34"/>
      <c r="B113" s="34"/>
      <c r="C113" s="34"/>
      <c r="D113" s="34"/>
      <c r="E113" s="37">
        <v>68</v>
      </c>
      <c r="F113" s="60" t="s">
        <v>373</v>
      </c>
      <c r="G113" s="60" t="s">
        <v>374</v>
      </c>
      <c r="H113" s="61"/>
      <c r="I113" s="56"/>
      <c r="J113" s="56"/>
      <c r="K113" s="56"/>
      <c r="L113" s="56"/>
      <c r="M113" s="55"/>
      <c r="N113" s="55"/>
      <c r="O113" s="55"/>
      <c r="P113" s="55"/>
      <c r="Q113" s="34"/>
      <c r="R113" s="34"/>
      <c r="S113" s="34"/>
      <c r="T113" s="34"/>
    </row>
    <row r="114" spans="1:20" ht="15" customHeight="1">
      <c r="A114" s="34"/>
      <c r="B114" s="34"/>
      <c r="C114" s="34"/>
      <c r="D114" s="34"/>
      <c r="E114" s="37">
        <v>69</v>
      </c>
      <c r="F114" s="60" t="s">
        <v>375</v>
      </c>
      <c r="G114" s="60" t="s">
        <v>376</v>
      </c>
      <c r="H114" s="61"/>
      <c r="I114" s="56"/>
      <c r="J114" s="56"/>
      <c r="K114" s="56"/>
      <c r="L114" s="56"/>
      <c r="M114" s="55"/>
      <c r="N114" s="55"/>
      <c r="O114" s="55"/>
      <c r="P114" s="55"/>
      <c r="Q114" s="34"/>
      <c r="R114" s="34"/>
      <c r="S114" s="34"/>
      <c r="T114" s="34"/>
    </row>
    <row r="115" spans="1:20" ht="15" customHeight="1">
      <c r="A115" s="34"/>
      <c r="B115" s="34"/>
      <c r="C115" s="34"/>
      <c r="D115" s="34"/>
      <c r="E115" s="37">
        <v>70</v>
      </c>
      <c r="F115" s="60" t="s">
        <v>377</v>
      </c>
      <c r="G115" s="60" t="s">
        <v>378</v>
      </c>
      <c r="H115" s="61"/>
      <c r="I115" s="56"/>
      <c r="J115" s="56"/>
      <c r="K115" s="56"/>
      <c r="L115" s="56"/>
      <c r="M115" s="55"/>
      <c r="N115" s="55"/>
      <c r="O115" s="55"/>
      <c r="P115" s="55"/>
      <c r="Q115" s="34"/>
      <c r="R115" s="34"/>
      <c r="S115" s="34"/>
      <c r="T115" s="34"/>
    </row>
    <row r="116" spans="1:20" ht="15" customHeight="1">
      <c r="A116" s="34"/>
      <c r="B116" s="34"/>
      <c r="C116" s="34"/>
      <c r="D116" s="34"/>
      <c r="E116" s="37">
        <v>71</v>
      </c>
      <c r="F116" s="60" t="s">
        <v>379</v>
      </c>
      <c r="G116" s="60" t="s">
        <v>380</v>
      </c>
      <c r="H116" s="61"/>
      <c r="I116" s="56"/>
      <c r="J116" s="56"/>
      <c r="K116" s="56"/>
      <c r="L116" s="56"/>
      <c r="M116" s="55"/>
      <c r="N116" s="55"/>
      <c r="O116" s="55"/>
      <c r="P116" s="55"/>
      <c r="Q116" s="34"/>
      <c r="R116" s="34"/>
      <c r="S116" s="34"/>
      <c r="T116" s="34"/>
    </row>
    <row r="117" spans="1:20" ht="15" customHeight="1">
      <c r="A117" s="34"/>
      <c r="B117" s="34"/>
      <c r="C117" s="34"/>
      <c r="D117" s="34"/>
      <c r="E117" s="37">
        <v>72</v>
      </c>
      <c r="F117" s="60" t="s">
        <v>58</v>
      </c>
      <c r="G117" s="60" t="s">
        <v>59</v>
      </c>
      <c r="H117" s="61"/>
      <c r="I117" s="56"/>
      <c r="J117" s="56"/>
      <c r="K117" s="56"/>
      <c r="L117" s="56"/>
      <c r="M117" s="55"/>
      <c r="N117" s="55"/>
      <c r="O117" s="55"/>
      <c r="P117" s="55"/>
      <c r="Q117" s="34"/>
      <c r="R117" s="34"/>
      <c r="S117" s="34"/>
      <c r="T117" s="34"/>
    </row>
    <row r="118" spans="1:20" ht="15" customHeight="1">
      <c r="A118" s="34"/>
      <c r="B118" s="34"/>
      <c r="C118" s="34"/>
      <c r="D118" s="34"/>
      <c r="E118" s="37">
        <v>73</v>
      </c>
      <c r="F118" s="60" t="s">
        <v>381</v>
      </c>
      <c r="G118" s="60" t="s">
        <v>382</v>
      </c>
      <c r="H118" s="61"/>
      <c r="I118" s="56"/>
      <c r="J118" s="56"/>
      <c r="K118" s="56"/>
      <c r="L118" s="56"/>
      <c r="M118" s="55"/>
      <c r="N118" s="55"/>
      <c r="O118" s="55"/>
      <c r="P118" s="55"/>
      <c r="Q118" s="34"/>
      <c r="R118" s="34"/>
      <c r="S118" s="34"/>
      <c r="T118" s="34"/>
    </row>
    <row r="119" spans="1:20" ht="15" customHeight="1">
      <c r="A119" s="34"/>
      <c r="B119" s="34"/>
      <c r="C119" s="34"/>
      <c r="D119" s="34"/>
      <c r="E119" s="37">
        <v>74</v>
      </c>
      <c r="F119" s="60" t="s">
        <v>383</v>
      </c>
      <c r="G119" s="60" t="s">
        <v>384</v>
      </c>
      <c r="H119" s="61"/>
      <c r="I119" s="56"/>
      <c r="J119" s="56"/>
      <c r="K119" s="56"/>
      <c r="L119" s="56"/>
      <c r="M119" s="55"/>
      <c r="N119" s="55"/>
      <c r="O119" s="55"/>
      <c r="P119" s="55"/>
      <c r="Q119" s="34"/>
      <c r="R119" s="34"/>
      <c r="S119" s="34"/>
      <c r="T119" s="34"/>
    </row>
    <row r="120" spans="1:20" ht="15" customHeight="1">
      <c r="A120" s="34"/>
      <c r="B120" s="34"/>
      <c r="C120" s="34"/>
      <c r="D120" s="34"/>
      <c r="E120" s="37">
        <v>75</v>
      </c>
      <c r="F120" s="60" t="s">
        <v>385</v>
      </c>
      <c r="G120" s="60" t="s">
        <v>386</v>
      </c>
      <c r="H120" s="61"/>
      <c r="I120" s="56"/>
      <c r="J120" s="56"/>
      <c r="K120" s="56"/>
      <c r="L120" s="56"/>
      <c r="M120" s="55"/>
      <c r="N120" s="55"/>
      <c r="O120" s="55"/>
      <c r="P120" s="55"/>
      <c r="Q120" s="34"/>
      <c r="R120" s="34"/>
      <c r="S120" s="34"/>
      <c r="T120" s="34"/>
    </row>
    <row r="121" spans="1:20" ht="15" customHeight="1">
      <c r="A121" s="34"/>
      <c r="B121" s="34"/>
      <c r="C121" s="34"/>
      <c r="D121" s="34"/>
      <c r="E121" s="37">
        <v>76</v>
      </c>
      <c r="F121" s="60" t="s">
        <v>387</v>
      </c>
      <c r="G121" s="60" t="s">
        <v>388</v>
      </c>
      <c r="H121" s="61"/>
      <c r="I121" s="56"/>
      <c r="J121" s="56"/>
      <c r="K121" s="56"/>
      <c r="L121" s="56"/>
      <c r="M121" s="55"/>
      <c r="N121" s="55"/>
      <c r="O121" s="55"/>
      <c r="P121" s="55"/>
      <c r="Q121" s="34"/>
      <c r="R121" s="34"/>
      <c r="S121" s="34"/>
      <c r="T121" s="34"/>
    </row>
    <row r="122" spans="1:20" ht="15" customHeight="1">
      <c r="A122" s="34"/>
      <c r="B122" s="34"/>
      <c r="C122" s="34"/>
      <c r="D122" s="34"/>
      <c r="E122" s="37">
        <v>77</v>
      </c>
      <c r="F122" s="60" t="s">
        <v>389</v>
      </c>
      <c r="G122" s="60" t="s">
        <v>390</v>
      </c>
      <c r="H122" s="61"/>
      <c r="I122" s="56"/>
      <c r="J122" s="56"/>
      <c r="K122" s="56"/>
      <c r="L122" s="56"/>
      <c r="M122" s="55"/>
      <c r="N122" s="55"/>
      <c r="O122" s="55"/>
      <c r="P122" s="55"/>
      <c r="Q122" s="34"/>
      <c r="R122" s="34"/>
      <c r="S122" s="34"/>
      <c r="T122" s="34"/>
    </row>
    <row r="123" spans="1:20" ht="15" customHeight="1">
      <c r="A123" s="34"/>
      <c r="B123" s="34"/>
      <c r="C123" s="34"/>
      <c r="D123" s="34"/>
      <c r="E123" s="37">
        <v>78</v>
      </c>
      <c r="F123" s="60" t="s">
        <v>391</v>
      </c>
      <c r="G123" s="60" t="s">
        <v>392</v>
      </c>
      <c r="H123" s="61"/>
      <c r="I123" s="56"/>
      <c r="J123" s="56"/>
      <c r="K123" s="56"/>
      <c r="L123" s="56"/>
      <c r="M123" s="55"/>
      <c r="N123" s="55"/>
      <c r="O123" s="55"/>
      <c r="P123" s="55"/>
      <c r="Q123" s="34"/>
      <c r="R123" s="34"/>
      <c r="S123" s="34"/>
      <c r="T123" s="34"/>
    </row>
    <row r="124" spans="1:20" ht="15" customHeight="1">
      <c r="A124" s="34"/>
      <c r="B124" s="34"/>
      <c r="C124" s="34"/>
      <c r="D124" s="34"/>
      <c r="E124" s="37">
        <v>79</v>
      </c>
      <c r="F124" s="60" t="s">
        <v>393</v>
      </c>
      <c r="G124" s="60" t="s">
        <v>394</v>
      </c>
      <c r="H124" s="61"/>
      <c r="I124" s="56"/>
      <c r="J124" s="56"/>
      <c r="K124" s="56"/>
      <c r="L124" s="56"/>
      <c r="M124" s="55"/>
      <c r="N124" s="55"/>
      <c r="O124" s="55"/>
      <c r="P124" s="55"/>
      <c r="Q124" s="34"/>
      <c r="R124" s="34"/>
      <c r="S124" s="34"/>
      <c r="T124" s="34"/>
    </row>
    <row r="125" spans="1:20" ht="15" customHeight="1">
      <c r="A125" s="34"/>
      <c r="B125" s="34"/>
      <c r="C125" s="34"/>
      <c r="D125" s="34"/>
      <c r="E125" s="37">
        <v>80</v>
      </c>
      <c r="F125" s="60" t="s">
        <v>395</v>
      </c>
      <c r="G125" s="60" t="s">
        <v>396</v>
      </c>
      <c r="H125" s="61"/>
      <c r="I125" s="56"/>
      <c r="J125" s="56"/>
      <c r="K125" s="56"/>
      <c r="L125" s="56"/>
      <c r="M125" s="55"/>
      <c r="N125" s="55"/>
      <c r="O125" s="55"/>
      <c r="P125" s="55"/>
      <c r="Q125" s="34"/>
      <c r="R125" s="34"/>
      <c r="S125" s="34"/>
      <c r="T125" s="34"/>
    </row>
    <row r="126" spans="1:20" ht="15" customHeight="1">
      <c r="A126" s="34"/>
      <c r="B126" s="34"/>
      <c r="C126" s="34"/>
      <c r="D126" s="34"/>
      <c r="E126" s="37">
        <v>81</v>
      </c>
      <c r="F126" s="60" t="s">
        <v>110</v>
      </c>
      <c r="G126" s="60" t="s">
        <v>397</v>
      </c>
      <c r="H126" s="61"/>
      <c r="I126" s="56"/>
      <c r="J126" s="56"/>
      <c r="K126" s="56"/>
      <c r="L126" s="56"/>
      <c r="M126" s="55"/>
      <c r="N126" s="55"/>
      <c r="O126" s="55"/>
      <c r="P126" s="55"/>
      <c r="Q126" s="34"/>
      <c r="R126" s="34"/>
      <c r="S126" s="34"/>
      <c r="T126" s="34"/>
    </row>
    <row r="127" spans="1:20" ht="15" customHeight="1">
      <c r="A127" s="34"/>
      <c r="B127" s="34"/>
      <c r="C127" s="34"/>
      <c r="D127" s="34"/>
      <c r="E127" s="37">
        <v>82</v>
      </c>
      <c r="F127" s="60" t="s">
        <v>398</v>
      </c>
      <c r="G127" s="60" t="s">
        <v>399</v>
      </c>
      <c r="H127" s="61"/>
      <c r="I127" s="56"/>
      <c r="J127" s="56"/>
      <c r="K127" s="56"/>
      <c r="L127" s="56"/>
      <c r="M127" s="55"/>
      <c r="N127" s="55"/>
      <c r="O127" s="55"/>
      <c r="P127" s="55"/>
      <c r="Q127" s="34"/>
      <c r="R127" s="34"/>
      <c r="S127" s="34"/>
      <c r="T127" s="34"/>
    </row>
    <row r="128" spans="1:20" ht="15" customHeight="1">
      <c r="A128" s="34"/>
      <c r="B128" s="34"/>
      <c r="C128" s="34"/>
      <c r="D128" s="34"/>
      <c r="E128" s="37">
        <v>83</v>
      </c>
      <c r="F128" s="60" t="s">
        <v>400</v>
      </c>
      <c r="G128" s="60" t="s">
        <v>401</v>
      </c>
      <c r="H128" s="61"/>
      <c r="I128" s="56"/>
      <c r="J128" s="56"/>
      <c r="K128" s="56"/>
      <c r="L128" s="56"/>
      <c r="M128" s="55"/>
      <c r="N128" s="55"/>
      <c r="O128" s="55"/>
      <c r="P128" s="55"/>
      <c r="Q128" s="34"/>
      <c r="R128" s="34"/>
      <c r="S128" s="34"/>
      <c r="T128" s="34"/>
    </row>
    <row r="129" spans="1:20" ht="15" customHeight="1">
      <c r="A129" s="34"/>
      <c r="B129" s="34"/>
      <c r="C129" s="34"/>
      <c r="D129" s="34"/>
      <c r="E129" s="37">
        <v>84</v>
      </c>
      <c r="F129" s="60" t="s">
        <v>56</v>
      </c>
      <c r="G129" s="60" t="s">
        <v>57</v>
      </c>
      <c r="H129" s="61"/>
      <c r="I129" s="56"/>
      <c r="J129" s="56"/>
      <c r="K129" s="56"/>
      <c r="L129" s="56"/>
      <c r="M129" s="55"/>
      <c r="N129" s="55"/>
      <c r="O129" s="55"/>
      <c r="P129" s="55"/>
      <c r="Q129" s="34"/>
      <c r="R129" s="34"/>
      <c r="S129" s="34"/>
      <c r="T129" s="34"/>
    </row>
    <row r="130" spans="1:20" ht="15" customHeight="1">
      <c r="A130" s="34"/>
      <c r="B130" s="34"/>
      <c r="C130" s="34"/>
      <c r="D130" s="34"/>
      <c r="E130" s="37">
        <v>85</v>
      </c>
      <c r="F130" s="60" t="s">
        <v>402</v>
      </c>
      <c r="G130" s="60" t="s">
        <v>403</v>
      </c>
      <c r="H130" s="61"/>
      <c r="I130" s="56"/>
      <c r="J130" s="56"/>
      <c r="K130" s="56"/>
      <c r="L130" s="56"/>
      <c r="M130" s="55"/>
      <c r="N130" s="55"/>
      <c r="O130" s="55"/>
      <c r="P130" s="55"/>
      <c r="Q130" s="34"/>
      <c r="R130" s="34"/>
      <c r="S130" s="34"/>
      <c r="T130" s="34"/>
    </row>
    <row r="131" spans="1:20" ht="15" customHeight="1">
      <c r="A131" s="34"/>
      <c r="B131" s="34"/>
      <c r="C131" s="34"/>
      <c r="D131" s="34"/>
      <c r="E131" s="37">
        <v>86</v>
      </c>
      <c r="F131" s="60" t="s">
        <v>404</v>
      </c>
      <c r="G131" s="60" t="s">
        <v>405</v>
      </c>
      <c r="H131" s="61"/>
      <c r="I131" s="56"/>
      <c r="J131" s="56"/>
      <c r="K131" s="56"/>
      <c r="L131" s="56"/>
      <c r="M131" s="55"/>
      <c r="N131" s="55"/>
      <c r="O131" s="55"/>
      <c r="P131" s="55"/>
      <c r="Q131" s="34"/>
      <c r="R131" s="34"/>
      <c r="S131" s="34"/>
      <c r="T131" s="34"/>
    </row>
    <row r="132" spans="1:20" ht="15" customHeight="1">
      <c r="A132" s="34"/>
      <c r="B132" s="34"/>
      <c r="C132" s="34"/>
      <c r="D132" s="34"/>
      <c r="E132" s="37">
        <v>87</v>
      </c>
      <c r="F132" s="60" t="s">
        <v>111</v>
      </c>
      <c r="G132" s="60" t="s">
        <v>406</v>
      </c>
      <c r="H132" s="61"/>
      <c r="I132" s="56"/>
      <c r="J132" s="56"/>
      <c r="K132" s="56"/>
      <c r="L132" s="56"/>
      <c r="M132" s="55"/>
      <c r="N132" s="55"/>
      <c r="O132" s="55"/>
      <c r="P132" s="55"/>
      <c r="Q132" s="34"/>
      <c r="R132" s="34"/>
      <c r="S132" s="34"/>
      <c r="T132" s="34"/>
    </row>
    <row r="133" spans="1:20" ht="15" customHeight="1">
      <c r="A133" s="34"/>
      <c r="B133" s="34"/>
      <c r="C133" s="34"/>
      <c r="D133" s="34"/>
      <c r="E133" s="37">
        <v>88</v>
      </c>
      <c r="F133" s="60" t="s">
        <v>407</v>
      </c>
      <c r="G133" s="60" t="s">
        <v>408</v>
      </c>
      <c r="H133" s="61"/>
      <c r="I133" s="56"/>
      <c r="J133" s="56"/>
      <c r="K133" s="56"/>
      <c r="L133" s="56"/>
      <c r="M133" s="55"/>
      <c r="N133" s="55"/>
      <c r="O133" s="55"/>
      <c r="P133" s="55"/>
      <c r="Q133" s="34"/>
      <c r="R133" s="34"/>
      <c r="S133" s="34"/>
      <c r="T133" s="34"/>
    </row>
    <row r="134" spans="1:20" ht="15" customHeight="1">
      <c r="A134" s="34"/>
      <c r="B134" s="34"/>
      <c r="C134" s="34"/>
      <c r="D134" s="34"/>
      <c r="E134" s="37">
        <v>89</v>
      </c>
      <c r="F134" s="60" t="s">
        <v>70</v>
      </c>
      <c r="G134" s="60" t="s">
        <v>409</v>
      </c>
      <c r="H134" s="61"/>
      <c r="I134" s="56"/>
      <c r="J134" s="56"/>
      <c r="K134" s="56"/>
      <c r="L134" s="56"/>
      <c r="M134" s="55"/>
      <c r="N134" s="55"/>
      <c r="O134" s="55"/>
      <c r="P134" s="55"/>
      <c r="Q134" s="34"/>
      <c r="R134" s="34"/>
      <c r="S134" s="34"/>
      <c r="T134" s="34"/>
    </row>
    <row r="135" spans="1:20" ht="15" customHeight="1">
      <c r="A135" s="34"/>
      <c r="B135" s="34"/>
      <c r="C135" s="34"/>
      <c r="D135" s="34"/>
      <c r="E135" s="37">
        <v>90</v>
      </c>
      <c r="F135" s="60" t="s">
        <v>410</v>
      </c>
      <c r="G135" s="60" t="s">
        <v>411</v>
      </c>
      <c r="H135" s="61"/>
      <c r="I135" s="56"/>
      <c r="J135" s="56"/>
      <c r="K135" s="56"/>
      <c r="L135" s="56"/>
      <c r="M135" s="55"/>
      <c r="N135" s="55"/>
      <c r="O135" s="55"/>
      <c r="P135" s="55"/>
      <c r="Q135" s="34"/>
      <c r="R135" s="34"/>
      <c r="S135" s="34"/>
      <c r="T135" s="34"/>
    </row>
    <row r="136" spans="1:20" ht="15" customHeight="1">
      <c r="A136" s="34"/>
      <c r="B136" s="34"/>
      <c r="C136" s="34"/>
      <c r="D136" s="34"/>
      <c r="E136" s="37">
        <v>91</v>
      </c>
      <c r="F136" s="60" t="s">
        <v>412</v>
      </c>
      <c r="G136" s="60" t="s">
        <v>413</v>
      </c>
      <c r="H136" s="61"/>
      <c r="I136" s="56"/>
      <c r="J136" s="56"/>
      <c r="K136" s="56"/>
      <c r="L136" s="56"/>
      <c r="M136" s="55"/>
      <c r="N136" s="55"/>
      <c r="O136" s="55"/>
      <c r="P136" s="55"/>
      <c r="Q136" s="34"/>
      <c r="R136" s="34"/>
      <c r="S136" s="34"/>
      <c r="T136" s="34"/>
    </row>
    <row r="137" spans="1:20" ht="15" customHeight="1">
      <c r="A137" s="34"/>
      <c r="B137" s="34"/>
      <c r="C137" s="34"/>
      <c r="D137" s="34"/>
      <c r="E137" s="37">
        <v>92</v>
      </c>
      <c r="F137" s="60"/>
      <c r="G137" s="60"/>
      <c r="H137" s="61"/>
      <c r="I137" s="56"/>
      <c r="J137" s="56"/>
      <c r="K137" s="56"/>
      <c r="L137" s="56"/>
      <c r="M137" s="55"/>
      <c r="N137" s="55"/>
      <c r="O137" s="55"/>
      <c r="P137" s="55"/>
      <c r="Q137" s="34"/>
      <c r="R137" s="34"/>
      <c r="S137" s="34"/>
      <c r="T137" s="34"/>
    </row>
    <row r="138" spans="1:20" ht="15" customHeight="1">
      <c r="A138" s="34"/>
      <c r="B138" s="34"/>
      <c r="C138" s="34"/>
      <c r="D138" s="34"/>
      <c r="E138" s="37">
        <v>93</v>
      </c>
      <c r="F138" s="60"/>
      <c r="G138" s="60"/>
      <c r="H138" s="61"/>
      <c r="I138" s="56"/>
      <c r="J138" s="56"/>
      <c r="K138" s="56"/>
      <c r="L138" s="56"/>
      <c r="M138" s="55"/>
      <c r="N138" s="55"/>
      <c r="O138" s="55"/>
      <c r="P138" s="55"/>
      <c r="Q138" s="34"/>
      <c r="R138" s="34"/>
      <c r="S138" s="34"/>
      <c r="T138" s="34"/>
    </row>
    <row r="139" spans="1:20" ht="15" customHeight="1">
      <c r="A139" s="34"/>
      <c r="B139" s="34"/>
      <c r="C139" s="34"/>
      <c r="D139" s="34"/>
      <c r="E139" s="37">
        <v>94</v>
      </c>
      <c r="F139" s="60"/>
      <c r="G139" s="60"/>
      <c r="H139" s="61"/>
      <c r="I139" s="56"/>
      <c r="J139" s="56"/>
      <c r="K139" s="56"/>
      <c r="L139" s="56"/>
      <c r="M139" s="55"/>
      <c r="N139" s="55"/>
      <c r="O139" s="55"/>
      <c r="P139" s="55"/>
      <c r="Q139" s="34"/>
      <c r="R139" s="34"/>
      <c r="S139" s="34"/>
      <c r="T139" s="34"/>
    </row>
    <row r="140" spans="1:20" ht="15" customHeight="1">
      <c r="A140" s="34"/>
      <c r="B140" s="34"/>
      <c r="C140" s="34"/>
      <c r="D140" s="34"/>
      <c r="E140" s="37">
        <v>95</v>
      </c>
      <c r="F140" s="60"/>
      <c r="G140" s="60"/>
      <c r="H140" s="61"/>
      <c r="I140" s="56"/>
      <c r="J140" s="56"/>
      <c r="K140" s="56"/>
      <c r="L140" s="56"/>
      <c r="M140" s="55"/>
      <c r="N140" s="55"/>
      <c r="O140" s="55"/>
      <c r="P140" s="55"/>
      <c r="Q140" s="34"/>
      <c r="R140" s="34"/>
      <c r="S140" s="34"/>
      <c r="T140" s="34"/>
    </row>
    <row r="141" spans="1:20" ht="15" customHeight="1">
      <c r="A141" s="34"/>
      <c r="B141" s="34"/>
      <c r="C141" s="34"/>
      <c r="D141" s="34"/>
      <c r="E141" s="37">
        <v>96</v>
      </c>
      <c r="F141" s="60"/>
      <c r="G141" s="60"/>
      <c r="H141" s="61"/>
      <c r="I141" s="56"/>
      <c r="J141" s="56"/>
      <c r="K141" s="56"/>
      <c r="L141" s="56"/>
      <c r="M141" s="55"/>
      <c r="N141" s="55"/>
      <c r="O141" s="55"/>
      <c r="P141" s="55"/>
      <c r="Q141" s="34"/>
      <c r="R141" s="34"/>
      <c r="S141" s="34"/>
      <c r="T141" s="34"/>
    </row>
    <row r="142" spans="1:20" ht="15" customHeight="1">
      <c r="A142" s="34"/>
      <c r="B142" s="34"/>
      <c r="C142" s="34"/>
      <c r="D142" s="34"/>
      <c r="E142" s="37">
        <v>97</v>
      </c>
      <c r="F142" s="60"/>
      <c r="G142" s="60"/>
      <c r="H142" s="61"/>
      <c r="I142" s="56"/>
      <c r="J142" s="56"/>
      <c r="K142" s="56"/>
      <c r="L142" s="56"/>
      <c r="M142" s="55"/>
      <c r="N142" s="55"/>
      <c r="O142" s="55"/>
      <c r="P142" s="55"/>
      <c r="Q142" s="34"/>
      <c r="R142" s="34"/>
      <c r="S142" s="34"/>
      <c r="T142" s="34"/>
    </row>
    <row r="143" spans="1:20" ht="15" customHeight="1">
      <c r="A143" s="34"/>
      <c r="B143" s="34"/>
      <c r="C143" s="34"/>
      <c r="D143" s="34"/>
      <c r="E143" s="37">
        <v>98</v>
      </c>
      <c r="F143" s="60"/>
      <c r="G143" s="60"/>
      <c r="H143" s="61"/>
      <c r="I143" s="56"/>
      <c r="J143" s="56"/>
      <c r="K143" s="56"/>
      <c r="L143" s="56"/>
      <c r="M143" s="55"/>
      <c r="N143" s="55"/>
      <c r="O143" s="55"/>
      <c r="P143" s="55"/>
      <c r="Q143" s="34"/>
      <c r="R143" s="34"/>
      <c r="S143" s="34"/>
      <c r="T143" s="34"/>
    </row>
    <row r="144" spans="1:20" ht="15" customHeight="1">
      <c r="A144" s="34"/>
      <c r="B144" s="34"/>
      <c r="C144" s="34"/>
      <c r="D144" s="34"/>
      <c r="E144" s="37">
        <v>35</v>
      </c>
      <c r="F144" s="60"/>
      <c r="G144" s="60"/>
      <c r="H144" s="57"/>
      <c r="I144" s="56"/>
      <c r="J144" s="56"/>
      <c r="K144" s="56"/>
      <c r="L144" s="58" t="s">
        <v>43</v>
      </c>
      <c r="M144" s="59"/>
      <c r="N144" s="59"/>
      <c r="O144" s="59"/>
      <c r="P144" s="55"/>
      <c r="Q144" s="34"/>
      <c r="R144" s="34"/>
      <c r="S144" s="34"/>
      <c r="T144" s="34"/>
    </row>
    <row r="145" spans="1:20" ht="15" customHeight="1">
      <c r="A145" s="34"/>
      <c r="B145" s="34"/>
      <c r="C145" s="34"/>
      <c r="D145" s="34"/>
      <c r="E145" s="57"/>
      <c r="F145" s="57"/>
      <c r="G145" s="57"/>
      <c r="H145" s="57"/>
      <c r="I145" s="56"/>
      <c r="J145" s="42" t="s">
        <v>29</v>
      </c>
      <c r="K145" s="43" t="s">
        <v>44</v>
      </c>
      <c r="L145" s="58"/>
      <c r="M145" s="59" t="s">
        <v>45</v>
      </c>
      <c r="N145" s="59"/>
      <c r="O145" s="59"/>
      <c r="P145" s="55"/>
      <c r="Q145" s="34"/>
      <c r="R145" s="34"/>
      <c r="S145" s="34"/>
      <c r="T145" s="34"/>
    </row>
    <row r="146" spans="1:20" ht="15" customHeight="1">
      <c r="A146" s="34"/>
      <c r="B146" s="34"/>
      <c r="C146" s="34"/>
      <c r="D146" s="34"/>
      <c r="E146" s="57"/>
      <c r="F146" s="57"/>
      <c r="G146" s="57"/>
      <c r="H146" s="57"/>
      <c r="I146" s="56">
        <v>1</v>
      </c>
      <c r="J146" s="62"/>
      <c r="K146" s="62"/>
      <c r="L146" s="63"/>
      <c r="M146" s="55"/>
      <c r="N146" s="55"/>
      <c r="O146" s="55"/>
      <c r="P146" s="55"/>
      <c r="Q146" s="34"/>
      <c r="R146" s="34"/>
      <c r="S146" s="34"/>
      <c r="T146" s="34"/>
    </row>
    <row r="147" spans="1:20" ht="15" customHeight="1">
      <c r="A147" s="34"/>
      <c r="B147" s="34"/>
      <c r="C147" s="34"/>
      <c r="D147" s="34"/>
      <c r="E147" s="57"/>
      <c r="F147" s="57"/>
      <c r="G147" s="57"/>
      <c r="H147" s="57"/>
      <c r="I147" s="56">
        <v>2</v>
      </c>
      <c r="J147" s="62" t="s">
        <v>416</v>
      </c>
      <c r="K147" s="62" t="s">
        <v>417</v>
      </c>
      <c r="L147" s="63"/>
      <c r="M147" s="55"/>
      <c r="N147" s="55"/>
      <c r="O147" s="55"/>
      <c r="P147" s="55"/>
      <c r="Q147" s="34"/>
      <c r="R147" s="34"/>
      <c r="S147" s="34"/>
      <c r="T147" s="34"/>
    </row>
    <row r="148" spans="1:20" ht="15" customHeight="1">
      <c r="A148" s="34"/>
      <c r="B148" s="34"/>
      <c r="C148" s="34"/>
      <c r="D148" s="34"/>
      <c r="E148" s="57"/>
      <c r="F148" s="57"/>
      <c r="G148" s="57"/>
      <c r="H148" s="57"/>
      <c r="I148" s="56">
        <v>3</v>
      </c>
      <c r="J148" s="62" t="s">
        <v>88</v>
      </c>
      <c r="K148" s="62" t="s">
        <v>115</v>
      </c>
      <c r="L148" s="63"/>
      <c r="M148" s="55"/>
      <c r="N148" s="55"/>
      <c r="O148" s="55"/>
      <c r="P148" s="55"/>
      <c r="Q148" s="34"/>
      <c r="R148" s="34"/>
      <c r="S148" s="34"/>
      <c r="T148" s="34"/>
    </row>
    <row r="149" spans="1:20" ht="15" customHeight="1">
      <c r="A149" s="34"/>
      <c r="B149" s="34"/>
      <c r="C149" s="34"/>
      <c r="D149" s="34"/>
      <c r="E149" s="57"/>
      <c r="F149" s="57"/>
      <c r="G149" s="57"/>
      <c r="H149" s="57"/>
      <c r="I149" s="56">
        <v>4</v>
      </c>
      <c r="J149" s="62" t="s">
        <v>422</v>
      </c>
      <c r="K149" s="62" t="s">
        <v>423</v>
      </c>
      <c r="L149" s="63"/>
      <c r="M149" s="55"/>
      <c r="N149" s="55"/>
      <c r="O149" s="55"/>
      <c r="P149" s="55"/>
      <c r="Q149" s="34"/>
      <c r="R149" s="34"/>
      <c r="S149" s="34"/>
      <c r="T149" s="34"/>
    </row>
    <row r="150" spans="1:20" ht="15" customHeight="1">
      <c r="A150" s="34"/>
      <c r="B150" s="34"/>
      <c r="C150" s="34"/>
      <c r="D150" s="34"/>
      <c r="E150" s="57"/>
      <c r="F150" s="57"/>
      <c r="G150" s="57"/>
      <c r="H150" s="57"/>
      <c r="I150" s="56">
        <v>5</v>
      </c>
      <c r="J150" s="62" t="s">
        <v>89</v>
      </c>
      <c r="K150" s="62" t="s">
        <v>116</v>
      </c>
      <c r="L150" s="63"/>
      <c r="M150" s="55"/>
      <c r="N150" s="55"/>
      <c r="O150" s="55"/>
      <c r="P150" s="55"/>
      <c r="Q150" s="34"/>
      <c r="R150" s="34"/>
      <c r="S150" s="34"/>
      <c r="T150" s="34"/>
    </row>
    <row r="151" spans="1:20" ht="15" customHeight="1">
      <c r="A151" s="34"/>
      <c r="B151" s="34"/>
      <c r="C151" s="34"/>
      <c r="D151" s="34"/>
      <c r="E151" s="57"/>
      <c r="F151" s="57"/>
      <c r="G151" s="57"/>
      <c r="H151" s="57"/>
      <c r="I151" s="56">
        <v>6</v>
      </c>
      <c r="J151" s="62" t="s">
        <v>90</v>
      </c>
      <c r="K151" s="62" t="s">
        <v>117</v>
      </c>
      <c r="L151" s="63"/>
      <c r="M151" s="55"/>
      <c r="N151" s="55"/>
      <c r="O151" s="55"/>
      <c r="P151" s="55"/>
      <c r="Q151" s="34"/>
      <c r="R151" s="34"/>
      <c r="S151" s="34"/>
      <c r="T151" s="34"/>
    </row>
    <row r="152" spans="1:20" ht="15" customHeight="1">
      <c r="A152" s="34"/>
      <c r="B152" s="34"/>
      <c r="C152" s="34"/>
      <c r="D152" s="34"/>
      <c r="E152" s="57"/>
      <c r="F152" s="57"/>
      <c r="G152" s="57"/>
      <c r="H152" s="57"/>
      <c r="I152" s="56">
        <v>7</v>
      </c>
      <c r="J152" s="62" t="s">
        <v>415</v>
      </c>
      <c r="K152" s="62" t="s">
        <v>418</v>
      </c>
      <c r="L152" s="63"/>
      <c r="M152" s="55"/>
      <c r="N152" s="55"/>
      <c r="O152" s="55"/>
      <c r="P152" s="55"/>
      <c r="Q152" s="34"/>
      <c r="R152" s="34"/>
      <c r="S152" s="34"/>
      <c r="T152" s="34"/>
    </row>
    <row r="153" spans="1:20" ht="15" customHeight="1">
      <c r="A153" s="34"/>
      <c r="B153" s="34"/>
      <c r="C153" s="34"/>
      <c r="D153" s="34"/>
      <c r="E153" s="57"/>
      <c r="F153" s="57"/>
      <c r="G153" s="57"/>
      <c r="H153" s="57"/>
      <c r="I153" s="56">
        <v>8</v>
      </c>
      <c r="J153" s="62" t="s">
        <v>420</v>
      </c>
      <c r="K153" s="62" t="s">
        <v>421</v>
      </c>
      <c r="L153" s="63"/>
      <c r="M153" s="55"/>
      <c r="N153" s="55"/>
      <c r="O153" s="55"/>
      <c r="P153" s="55"/>
      <c r="Q153" s="34"/>
      <c r="R153" s="34"/>
      <c r="S153" s="34"/>
      <c r="T153" s="34"/>
    </row>
    <row r="154" spans="1:20" ht="15" customHeight="1">
      <c r="A154" s="34"/>
      <c r="B154" s="34"/>
      <c r="C154" s="34"/>
      <c r="D154" s="34"/>
      <c r="E154" s="57"/>
      <c r="F154" s="57"/>
      <c r="G154" s="57"/>
      <c r="H154" s="57"/>
      <c r="I154" s="56">
        <v>9</v>
      </c>
      <c r="J154" s="62" t="s">
        <v>91</v>
      </c>
      <c r="K154" s="62" t="s">
        <v>118</v>
      </c>
      <c r="L154" s="63"/>
      <c r="M154" s="55"/>
      <c r="N154" s="55"/>
      <c r="O154" s="55"/>
      <c r="P154" s="55"/>
      <c r="Q154" s="34"/>
      <c r="R154" s="34"/>
      <c r="S154" s="34"/>
      <c r="T154" s="34"/>
    </row>
    <row r="155" spans="1:20" ht="15" customHeight="1">
      <c r="A155" s="34"/>
      <c r="B155" s="34"/>
      <c r="C155" s="34"/>
      <c r="D155" s="34"/>
      <c r="E155" s="57"/>
      <c r="F155" s="57"/>
      <c r="G155" s="57"/>
      <c r="H155" s="57"/>
      <c r="I155" s="56">
        <v>10</v>
      </c>
      <c r="J155" s="62" t="s">
        <v>92</v>
      </c>
      <c r="K155" s="62" t="s">
        <v>119</v>
      </c>
      <c r="L155" s="63"/>
      <c r="M155" s="55"/>
      <c r="N155" s="55"/>
      <c r="O155" s="55"/>
      <c r="P155" s="55"/>
      <c r="Q155" s="34"/>
      <c r="R155" s="34"/>
      <c r="S155" s="34"/>
      <c r="T155" s="34"/>
    </row>
    <row r="156" spans="1:20" ht="15" customHeight="1">
      <c r="A156" s="34"/>
      <c r="B156" s="34"/>
      <c r="C156" s="34"/>
      <c r="D156" s="34"/>
      <c r="E156" s="57"/>
      <c r="F156" s="57"/>
      <c r="G156" s="57"/>
      <c r="H156" s="57"/>
      <c r="I156" s="56">
        <v>11</v>
      </c>
      <c r="J156" s="62" t="s">
        <v>93</v>
      </c>
      <c r="K156" s="62" t="s">
        <v>120</v>
      </c>
      <c r="L156" s="63"/>
      <c r="M156" s="55"/>
      <c r="N156" s="55"/>
      <c r="O156" s="55"/>
      <c r="P156" s="55"/>
      <c r="Q156" s="34"/>
      <c r="R156" s="34"/>
      <c r="S156" s="34"/>
      <c r="T156" s="34"/>
    </row>
    <row r="157" spans="1:20" ht="15" customHeight="1">
      <c r="A157" s="34"/>
      <c r="B157" s="34"/>
      <c r="C157" s="34"/>
      <c r="D157" s="34"/>
      <c r="E157" s="57"/>
      <c r="F157" s="57"/>
      <c r="G157" s="57"/>
      <c r="H157" s="57"/>
      <c r="I157" s="56">
        <v>12</v>
      </c>
      <c r="J157" s="62" t="s">
        <v>94</v>
      </c>
      <c r="K157" s="62" t="s">
        <v>121</v>
      </c>
      <c r="L157" s="63"/>
      <c r="M157" s="55"/>
      <c r="N157" s="55"/>
      <c r="O157" s="55"/>
      <c r="P157" s="55"/>
      <c r="Q157" s="34"/>
      <c r="R157" s="34"/>
      <c r="S157" s="34"/>
      <c r="T157" s="34"/>
    </row>
    <row r="158" spans="1:20" ht="15" customHeight="1">
      <c r="A158" s="34"/>
      <c r="B158" s="34"/>
      <c r="C158" s="34"/>
      <c r="D158" s="34"/>
      <c r="E158" s="57"/>
      <c r="F158" s="57"/>
      <c r="G158" s="57"/>
      <c r="H158" s="57"/>
      <c r="I158" s="56">
        <v>13</v>
      </c>
      <c r="J158" s="62" t="s">
        <v>95</v>
      </c>
      <c r="K158" s="62" t="s">
        <v>122</v>
      </c>
      <c r="L158" s="63"/>
      <c r="M158" s="55"/>
      <c r="N158" s="55"/>
      <c r="O158" s="55"/>
      <c r="P158" s="55"/>
      <c r="Q158" s="34"/>
      <c r="R158" s="34"/>
      <c r="S158" s="34"/>
      <c r="T158" s="34"/>
    </row>
    <row r="159" spans="1:20" ht="15" customHeight="1">
      <c r="A159" s="34"/>
      <c r="B159" s="34"/>
      <c r="C159" s="34"/>
      <c r="D159" s="34"/>
      <c r="E159" s="57"/>
      <c r="F159" s="57"/>
      <c r="G159" s="57"/>
      <c r="H159" s="57"/>
      <c r="I159" s="56">
        <v>14</v>
      </c>
      <c r="J159" s="62" t="s">
        <v>96</v>
      </c>
      <c r="K159" s="62" t="s">
        <v>123</v>
      </c>
      <c r="L159" s="63"/>
      <c r="M159" s="55"/>
      <c r="N159" s="55"/>
      <c r="O159" s="55"/>
      <c r="P159" s="55"/>
      <c r="Q159" s="34"/>
      <c r="R159" s="34"/>
      <c r="S159" s="34"/>
      <c r="T159" s="34"/>
    </row>
    <row r="160" spans="1:20" ht="15" customHeight="1">
      <c r="A160" s="34"/>
      <c r="B160" s="34"/>
      <c r="C160" s="34"/>
      <c r="D160" s="34"/>
      <c r="E160" s="57"/>
      <c r="F160" s="57"/>
      <c r="G160" s="57"/>
      <c r="H160" s="57"/>
      <c r="I160" s="56">
        <v>15</v>
      </c>
      <c r="J160" s="62" t="s">
        <v>132</v>
      </c>
      <c r="K160" s="62" t="s">
        <v>133</v>
      </c>
      <c r="L160" s="63"/>
      <c r="M160" s="55"/>
      <c r="N160" s="55"/>
      <c r="O160" s="55"/>
      <c r="P160" s="55"/>
      <c r="Q160" s="34"/>
      <c r="R160" s="34"/>
      <c r="S160" s="34"/>
      <c r="T160" s="34"/>
    </row>
    <row r="161" spans="1:20" ht="15" customHeight="1">
      <c r="A161" s="34"/>
      <c r="B161" s="34"/>
      <c r="C161" s="34"/>
      <c r="D161" s="34"/>
      <c r="E161" s="57"/>
      <c r="F161" s="57"/>
      <c r="G161" s="57"/>
      <c r="H161" s="57"/>
      <c r="I161" s="56">
        <v>16</v>
      </c>
      <c r="J161" s="62" t="s">
        <v>97</v>
      </c>
      <c r="K161" s="62" t="s">
        <v>124</v>
      </c>
      <c r="L161" s="63"/>
      <c r="M161" s="55"/>
      <c r="N161" s="55"/>
      <c r="O161" s="55"/>
      <c r="P161" s="55"/>
      <c r="Q161" s="34"/>
      <c r="R161" s="34"/>
      <c r="S161" s="34"/>
      <c r="T161" s="34"/>
    </row>
    <row r="162" spans="1:20" ht="15" customHeight="1">
      <c r="A162" s="34"/>
      <c r="B162" s="34"/>
      <c r="C162" s="34"/>
      <c r="D162" s="34"/>
      <c r="E162" s="57"/>
      <c r="F162" s="57"/>
      <c r="G162" s="57"/>
      <c r="H162" s="57"/>
      <c r="I162" s="56">
        <v>17</v>
      </c>
      <c r="J162" s="62" t="s">
        <v>98</v>
      </c>
      <c r="K162" s="62" t="s">
        <v>125</v>
      </c>
      <c r="L162" s="63"/>
      <c r="M162" s="55"/>
      <c r="N162" s="55"/>
      <c r="O162" s="55"/>
      <c r="P162" s="55"/>
      <c r="Q162" s="34"/>
      <c r="R162" s="34"/>
      <c r="S162" s="34"/>
      <c r="T162" s="34"/>
    </row>
    <row r="163" spans="1:20" ht="15" customHeight="1">
      <c r="A163" s="34"/>
      <c r="B163" s="34"/>
      <c r="C163" s="34"/>
      <c r="D163" s="34"/>
      <c r="E163" s="57"/>
      <c r="F163" s="57"/>
      <c r="G163" s="57"/>
      <c r="H163" s="57"/>
      <c r="I163" s="56">
        <v>18</v>
      </c>
      <c r="J163" s="62" t="s">
        <v>99</v>
      </c>
      <c r="K163" s="62" t="s">
        <v>126</v>
      </c>
      <c r="L163" s="63"/>
      <c r="M163" s="55"/>
      <c r="N163" s="55"/>
      <c r="O163" s="55"/>
      <c r="P163" s="55"/>
      <c r="Q163" s="34"/>
      <c r="R163" s="34"/>
      <c r="S163" s="34"/>
      <c r="T163" s="34"/>
    </row>
    <row r="164" spans="1:20" ht="15" customHeight="1">
      <c r="A164" s="34"/>
      <c r="B164" s="34"/>
      <c r="C164" s="34"/>
      <c r="D164" s="34"/>
      <c r="E164" s="57"/>
      <c r="F164" s="57"/>
      <c r="G164" s="57"/>
      <c r="H164" s="57"/>
      <c r="I164" s="56">
        <v>19</v>
      </c>
      <c r="J164" s="62" t="s">
        <v>100</v>
      </c>
      <c r="K164" s="62" t="s">
        <v>127</v>
      </c>
      <c r="L164" s="63"/>
      <c r="M164" s="55"/>
      <c r="N164" s="55"/>
      <c r="O164" s="55"/>
      <c r="P164" s="55"/>
      <c r="Q164" s="34"/>
      <c r="R164" s="34"/>
      <c r="S164" s="34"/>
      <c r="T164" s="34"/>
    </row>
    <row r="165" spans="1:20" ht="15" customHeight="1">
      <c r="A165" s="34"/>
      <c r="B165" s="34"/>
      <c r="C165" s="34"/>
      <c r="D165" s="34"/>
      <c r="E165" s="57"/>
      <c r="F165" s="57"/>
      <c r="G165" s="57"/>
      <c r="H165" s="57"/>
      <c r="I165" s="56">
        <v>20</v>
      </c>
      <c r="J165" s="62" t="s">
        <v>107</v>
      </c>
      <c r="K165" s="62" t="s">
        <v>108</v>
      </c>
      <c r="L165" s="63"/>
      <c r="M165" s="55"/>
      <c r="N165" s="55"/>
      <c r="O165" s="55"/>
      <c r="P165" s="55"/>
      <c r="Q165" s="34"/>
      <c r="R165" s="34"/>
      <c r="S165" s="34"/>
      <c r="T165" s="34"/>
    </row>
    <row r="166" spans="1:20" ht="15" customHeight="1">
      <c r="A166" s="34"/>
      <c r="B166" s="34"/>
      <c r="C166" s="34"/>
      <c r="D166" s="34"/>
      <c r="E166" s="57"/>
      <c r="F166" s="57"/>
      <c r="G166" s="57"/>
      <c r="H166" s="57"/>
      <c r="I166" s="56">
        <v>21</v>
      </c>
      <c r="J166" s="62" t="s">
        <v>101</v>
      </c>
      <c r="K166" s="62" t="s">
        <v>128</v>
      </c>
      <c r="L166" s="63"/>
      <c r="M166" s="55"/>
      <c r="N166" s="55"/>
      <c r="O166" s="55"/>
      <c r="P166" s="55"/>
      <c r="Q166" s="34"/>
      <c r="R166" s="34"/>
      <c r="S166" s="34"/>
      <c r="T166" s="34"/>
    </row>
    <row r="167" spans="1:20" ht="15" customHeight="1">
      <c r="A167" s="34"/>
      <c r="B167" s="34"/>
      <c r="C167" s="34"/>
      <c r="D167" s="34"/>
      <c r="E167" s="57"/>
      <c r="F167" s="57"/>
      <c r="G167" s="57"/>
      <c r="H167" s="57"/>
      <c r="I167" s="56">
        <v>22</v>
      </c>
      <c r="J167" s="62" t="s">
        <v>102</v>
      </c>
      <c r="K167" s="62" t="s">
        <v>129</v>
      </c>
      <c r="L167" s="63"/>
      <c r="M167" s="55"/>
      <c r="N167" s="55"/>
      <c r="O167" s="55"/>
      <c r="P167" s="55"/>
      <c r="Q167" s="34"/>
      <c r="R167" s="34"/>
      <c r="S167" s="34"/>
      <c r="T167" s="34"/>
    </row>
    <row r="168" spans="1:20" ht="15" customHeight="1">
      <c r="A168" s="34"/>
      <c r="B168" s="34"/>
      <c r="C168" s="34"/>
      <c r="D168" s="34"/>
      <c r="E168" s="57"/>
      <c r="F168" s="57"/>
      <c r="G168" s="57"/>
      <c r="H168" s="57"/>
      <c r="I168" s="56">
        <v>23</v>
      </c>
      <c r="J168" s="62" t="s">
        <v>103</v>
      </c>
      <c r="K168" s="62" t="s">
        <v>130</v>
      </c>
      <c r="L168" s="63"/>
      <c r="M168" s="55"/>
      <c r="N168" s="55"/>
      <c r="O168" s="55"/>
      <c r="P168" s="55"/>
      <c r="Q168" s="34"/>
      <c r="R168" s="34"/>
      <c r="S168" s="34"/>
      <c r="T168" s="34"/>
    </row>
    <row r="169" spans="1:20" ht="15" customHeight="1">
      <c r="A169" s="34"/>
      <c r="B169" s="34"/>
      <c r="C169" s="34"/>
      <c r="D169" s="34"/>
      <c r="E169" s="57"/>
      <c r="F169" s="57"/>
      <c r="G169" s="57"/>
      <c r="H169" s="57"/>
      <c r="I169" s="56">
        <v>24</v>
      </c>
      <c r="J169" s="62" t="s">
        <v>414</v>
      </c>
      <c r="K169" s="62" t="s">
        <v>419</v>
      </c>
      <c r="L169" s="63"/>
      <c r="M169" s="55"/>
      <c r="N169" s="55"/>
      <c r="O169" s="55"/>
      <c r="P169" s="55"/>
      <c r="Q169" s="34"/>
      <c r="R169" s="34"/>
      <c r="S169" s="34"/>
      <c r="T169" s="34"/>
    </row>
    <row r="170" spans="1:20" ht="15" customHeight="1">
      <c r="A170" s="34"/>
      <c r="B170" s="34"/>
      <c r="C170" s="34"/>
      <c r="D170" s="34"/>
      <c r="E170" s="57"/>
      <c r="F170" s="57"/>
      <c r="G170" s="57"/>
      <c r="H170" s="57"/>
      <c r="I170" s="56">
        <v>25</v>
      </c>
      <c r="J170" s="62" t="s">
        <v>114</v>
      </c>
      <c r="K170" s="62" t="s">
        <v>437</v>
      </c>
      <c r="L170" s="63"/>
      <c r="M170" s="55"/>
      <c r="N170" s="55"/>
      <c r="O170" s="55"/>
      <c r="P170" s="55"/>
      <c r="Q170" s="34"/>
      <c r="R170" s="34"/>
      <c r="S170" s="34"/>
      <c r="T170" s="34"/>
    </row>
    <row r="171" spans="1:20" ht="15" customHeight="1">
      <c r="A171" s="34"/>
      <c r="B171" s="34"/>
      <c r="C171" s="34"/>
      <c r="D171" s="34"/>
      <c r="E171" s="57"/>
      <c r="F171" s="57"/>
      <c r="G171" s="57"/>
      <c r="H171" s="57"/>
      <c r="I171" s="56">
        <v>26</v>
      </c>
      <c r="J171" s="62"/>
      <c r="K171" s="62"/>
      <c r="L171" s="63"/>
      <c r="M171" s="55"/>
      <c r="N171" s="55"/>
      <c r="O171" s="55"/>
      <c r="P171" s="55"/>
      <c r="Q171" s="34"/>
      <c r="R171" s="34"/>
      <c r="S171" s="34"/>
      <c r="T171" s="34"/>
    </row>
    <row r="172" spans="1:20" ht="15" customHeight="1">
      <c r="A172" s="34"/>
      <c r="B172" s="34"/>
      <c r="C172" s="34"/>
      <c r="D172" s="34"/>
      <c r="E172" s="57"/>
      <c r="F172" s="57"/>
      <c r="G172" s="57"/>
      <c r="H172" s="57"/>
      <c r="I172" s="56">
        <v>27</v>
      </c>
      <c r="J172" s="62"/>
      <c r="K172" s="62"/>
      <c r="L172" s="63"/>
      <c r="M172" s="55"/>
      <c r="N172" s="55"/>
      <c r="O172" s="55"/>
      <c r="P172" s="55"/>
      <c r="Q172" s="34"/>
      <c r="R172" s="34"/>
      <c r="S172" s="34"/>
      <c r="T172" s="34"/>
    </row>
    <row r="173" spans="1:20" ht="15" customHeight="1">
      <c r="A173" s="34"/>
      <c r="B173" s="34"/>
      <c r="C173" s="34"/>
      <c r="D173" s="34"/>
      <c r="E173" s="57"/>
      <c r="F173" s="57"/>
      <c r="G173" s="57"/>
      <c r="H173" s="57"/>
      <c r="I173" s="56">
        <v>59</v>
      </c>
      <c r="J173" s="62"/>
      <c r="K173" s="62"/>
      <c r="L173" s="63"/>
      <c r="M173" s="55"/>
      <c r="N173" s="55"/>
      <c r="O173" s="55"/>
      <c r="P173" s="55"/>
      <c r="Q173" s="34"/>
      <c r="R173" s="34"/>
      <c r="S173" s="34"/>
      <c r="T173" s="34"/>
    </row>
    <row r="174" spans="1:20" ht="15" customHeight="1">
      <c r="A174" s="34"/>
      <c r="B174" s="34"/>
      <c r="C174" s="34"/>
      <c r="D174" s="34"/>
      <c r="E174" s="57"/>
      <c r="F174" s="57"/>
      <c r="G174" s="57"/>
      <c r="H174" s="57"/>
      <c r="I174" s="56">
        <v>60</v>
      </c>
      <c r="J174" s="62"/>
      <c r="K174" s="62"/>
      <c r="L174" s="63"/>
      <c r="M174" s="55"/>
      <c r="N174" s="55"/>
      <c r="O174" s="55"/>
      <c r="P174" s="55"/>
      <c r="Q174" s="34"/>
      <c r="R174" s="34"/>
      <c r="S174" s="34"/>
      <c r="T174" s="34"/>
    </row>
    <row r="175" spans="1:20" ht="15" customHeight="1">
      <c r="A175" s="34"/>
      <c r="B175" s="34"/>
      <c r="C175" s="34"/>
      <c r="D175" s="34"/>
      <c r="E175" s="57"/>
      <c r="F175" s="57"/>
      <c r="G175" s="57"/>
      <c r="H175" s="57"/>
      <c r="I175" s="56">
        <v>61</v>
      </c>
      <c r="J175" s="62"/>
      <c r="K175" s="62"/>
      <c r="L175" s="63"/>
      <c r="M175" s="55"/>
      <c r="N175" s="55"/>
      <c r="O175" s="55"/>
      <c r="P175" s="55"/>
      <c r="Q175" s="34"/>
      <c r="R175" s="34"/>
      <c r="S175" s="34"/>
      <c r="T175" s="34"/>
    </row>
    <row r="176" spans="1:20" ht="15" customHeight="1">
      <c r="A176" s="34"/>
      <c r="B176" s="34"/>
      <c r="C176" s="34"/>
      <c r="D176" s="34"/>
      <c r="E176" s="57"/>
      <c r="F176" s="57"/>
      <c r="G176" s="57"/>
      <c r="H176" s="57"/>
      <c r="I176" s="56">
        <v>62</v>
      </c>
      <c r="J176" s="62"/>
      <c r="K176" s="62"/>
      <c r="L176" s="63"/>
      <c r="M176" s="55"/>
      <c r="N176" s="55"/>
      <c r="O176" s="55"/>
      <c r="P176" s="55"/>
      <c r="Q176" s="34"/>
      <c r="R176" s="34"/>
      <c r="S176" s="34"/>
      <c r="T176" s="34"/>
    </row>
    <row r="177" spans="1:20" ht="15" customHeight="1">
      <c r="A177" s="34"/>
      <c r="B177" s="34"/>
      <c r="C177" s="34"/>
      <c r="D177" s="34"/>
      <c r="E177" s="57"/>
      <c r="F177" s="57"/>
      <c r="G177" s="57"/>
      <c r="H177" s="57"/>
      <c r="I177" s="56">
        <v>63</v>
      </c>
      <c r="J177" s="62"/>
      <c r="K177" s="62"/>
      <c r="L177" s="63"/>
      <c r="M177" s="55"/>
      <c r="N177" s="55"/>
      <c r="O177" s="55"/>
      <c r="P177" s="55"/>
      <c r="Q177" s="34"/>
      <c r="R177" s="34"/>
      <c r="S177" s="34"/>
      <c r="T177" s="34"/>
    </row>
    <row r="178" spans="1:20" ht="15" customHeight="1">
      <c r="A178" s="34"/>
      <c r="B178" s="34"/>
      <c r="C178" s="34"/>
      <c r="D178" s="34"/>
      <c r="E178" s="57"/>
      <c r="F178" s="57"/>
      <c r="G178" s="57"/>
      <c r="H178" s="57"/>
      <c r="I178" s="56">
        <v>64</v>
      </c>
      <c r="J178" s="62"/>
      <c r="K178" s="62"/>
      <c r="L178" s="56"/>
      <c r="M178" s="55"/>
      <c r="N178" s="55"/>
      <c r="O178" s="55"/>
      <c r="P178" s="55"/>
      <c r="Q178" s="34"/>
      <c r="R178" s="34"/>
      <c r="S178" s="34"/>
      <c r="T178" s="34"/>
    </row>
    <row r="179" spans="1:20" ht="15" customHeight="1">
      <c r="A179" s="34"/>
      <c r="B179" s="34"/>
      <c r="C179" s="34"/>
      <c r="D179" s="34"/>
      <c r="E179" s="57"/>
      <c r="F179" s="57"/>
      <c r="G179" s="57"/>
      <c r="H179" s="57"/>
      <c r="I179" s="56"/>
      <c r="J179" s="56"/>
      <c r="K179" s="56"/>
      <c r="L179" s="56"/>
      <c r="M179" s="55"/>
      <c r="N179" s="46" t="s">
        <v>31</v>
      </c>
      <c r="O179" s="47" t="s">
        <v>44</v>
      </c>
      <c r="P179" s="55"/>
      <c r="Q179" s="34"/>
      <c r="R179" s="34"/>
      <c r="S179" s="34"/>
      <c r="T179" s="34"/>
    </row>
    <row r="180" spans="1:20" ht="15" customHeight="1">
      <c r="A180" s="34"/>
      <c r="B180" s="34"/>
      <c r="C180" s="34"/>
      <c r="D180" s="34"/>
      <c r="E180" s="57"/>
      <c r="F180" s="57"/>
      <c r="G180" s="57"/>
      <c r="H180" s="57"/>
      <c r="I180" s="56"/>
      <c r="J180" s="56"/>
      <c r="K180" s="56"/>
      <c r="L180" s="56"/>
      <c r="M180" s="64">
        <v>1</v>
      </c>
      <c r="N180" s="170"/>
      <c r="O180" s="170"/>
      <c r="P180" s="58" t="s">
        <v>43</v>
      </c>
      <c r="Q180" s="59"/>
      <c r="R180" s="59"/>
      <c r="S180" s="59"/>
      <c r="T180" s="34"/>
    </row>
    <row r="181" spans="1:20" ht="15" customHeight="1">
      <c r="A181" s="34"/>
      <c r="B181" s="34"/>
      <c r="C181" s="34"/>
      <c r="D181" s="34"/>
      <c r="E181" s="57"/>
      <c r="F181" s="57"/>
      <c r="G181" s="57"/>
      <c r="H181" s="57"/>
      <c r="I181" s="56"/>
      <c r="J181" s="56"/>
      <c r="K181" s="56"/>
      <c r="L181" s="56"/>
      <c r="M181" s="64">
        <v>2</v>
      </c>
      <c r="N181" s="171" t="s">
        <v>49</v>
      </c>
      <c r="O181" s="170"/>
      <c r="P181" s="58"/>
      <c r="Q181" s="59" t="s">
        <v>46</v>
      </c>
      <c r="R181" s="59"/>
      <c r="S181" s="59"/>
      <c r="T181" s="34"/>
    </row>
    <row r="182" spans="1:20" ht="15" customHeight="1">
      <c r="A182" s="34"/>
      <c r="B182" s="34"/>
      <c r="C182" s="34"/>
      <c r="D182" s="34"/>
      <c r="E182" s="57"/>
      <c r="F182" s="57"/>
      <c r="G182" s="57"/>
      <c r="H182" s="57"/>
      <c r="I182" s="56"/>
      <c r="J182" s="56"/>
      <c r="K182" s="56"/>
      <c r="L182" s="56"/>
      <c r="M182" s="64">
        <v>3</v>
      </c>
      <c r="N182" s="171" t="s">
        <v>435</v>
      </c>
      <c r="O182" s="170" t="s">
        <v>441</v>
      </c>
      <c r="P182" s="58"/>
      <c r="Q182" s="59"/>
      <c r="R182" s="59"/>
      <c r="S182" s="59"/>
      <c r="T182" s="34"/>
    </row>
    <row r="183" spans="1:20" ht="15" customHeight="1">
      <c r="A183" s="34"/>
      <c r="B183" s="34"/>
      <c r="C183" s="34"/>
      <c r="D183" s="34"/>
      <c r="E183" s="57"/>
      <c r="F183" s="57"/>
      <c r="G183" s="57"/>
      <c r="H183" s="57"/>
      <c r="I183" s="56"/>
      <c r="J183" s="56"/>
      <c r="K183" s="56"/>
      <c r="L183" s="56"/>
      <c r="M183" s="64">
        <v>4</v>
      </c>
      <c r="N183" s="171" t="s">
        <v>433</v>
      </c>
      <c r="O183" s="170" t="s">
        <v>439</v>
      </c>
      <c r="P183" s="58"/>
      <c r="Q183" s="59"/>
      <c r="R183" s="59"/>
      <c r="S183" s="59"/>
      <c r="T183" s="34"/>
    </row>
    <row r="184" spans="1:20" ht="15" customHeight="1">
      <c r="A184" s="34"/>
      <c r="B184" s="34"/>
      <c r="C184" s="34"/>
      <c r="D184" s="34"/>
      <c r="E184" s="57"/>
      <c r="F184" s="57"/>
      <c r="G184" s="57"/>
      <c r="H184" s="57"/>
      <c r="I184" s="56"/>
      <c r="J184" s="56"/>
      <c r="K184" s="56"/>
      <c r="L184" s="56"/>
      <c r="M184" s="64">
        <v>5</v>
      </c>
      <c r="N184" s="171" t="s">
        <v>434</v>
      </c>
      <c r="O184" s="170" t="s">
        <v>440</v>
      </c>
      <c r="P184" s="58"/>
      <c r="Q184" s="59"/>
      <c r="R184" s="59"/>
      <c r="S184" s="59"/>
      <c r="T184" s="34"/>
    </row>
    <row r="185" spans="1:20" ht="15" customHeight="1">
      <c r="A185" s="34"/>
      <c r="B185" s="34"/>
      <c r="C185" s="34"/>
      <c r="D185" s="34"/>
      <c r="E185" s="57"/>
      <c r="F185" s="57"/>
      <c r="G185" s="57"/>
      <c r="H185" s="57"/>
      <c r="I185" s="56"/>
      <c r="J185" s="56"/>
      <c r="K185" s="56"/>
      <c r="L185" s="56"/>
      <c r="M185" s="64">
        <v>6</v>
      </c>
      <c r="N185" s="171" t="s">
        <v>432</v>
      </c>
      <c r="O185" s="170" t="s">
        <v>438</v>
      </c>
      <c r="P185" s="58"/>
      <c r="Q185" s="59"/>
      <c r="R185" s="59"/>
      <c r="S185" s="59"/>
      <c r="T185" s="34"/>
    </row>
    <row r="186" spans="1:20" ht="15" customHeight="1">
      <c r="A186" s="34"/>
      <c r="B186" s="34"/>
      <c r="C186" s="34"/>
      <c r="D186" s="34"/>
      <c r="E186" s="57"/>
      <c r="F186" s="57"/>
      <c r="G186" s="57"/>
      <c r="H186" s="57"/>
      <c r="I186" s="56"/>
      <c r="J186" s="56"/>
      <c r="K186" s="56"/>
      <c r="L186" s="56"/>
      <c r="M186" s="64">
        <v>7</v>
      </c>
      <c r="N186" s="171" t="s">
        <v>436</v>
      </c>
      <c r="O186" s="170" t="s">
        <v>442</v>
      </c>
      <c r="P186" s="58"/>
      <c r="Q186" s="59"/>
      <c r="R186" s="59"/>
      <c r="S186" s="59"/>
      <c r="T186" s="34"/>
    </row>
    <row r="187" spans="1:20" ht="15" customHeight="1">
      <c r="A187" s="34"/>
      <c r="B187" s="34"/>
      <c r="C187" s="34"/>
      <c r="D187" s="34"/>
      <c r="E187" s="57"/>
      <c r="F187" s="57"/>
      <c r="G187" s="57"/>
      <c r="H187" s="57"/>
      <c r="I187" s="56"/>
      <c r="J187" s="56"/>
      <c r="K187" s="56"/>
      <c r="L187" s="56"/>
      <c r="M187" s="64">
        <v>8</v>
      </c>
      <c r="N187" s="171"/>
      <c r="O187" s="170"/>
      <c r="P187" s="58"/>
      <c r="Q187" s="59"/>
      <c r="R187" s="59"/>
      <c r="S187" s="59"/>
      <c r="T187" s="34"/>
    </row>
    <row r="188" spans="1:20" ht="15" customHeight="1">
      <c r="A188" s="34"/>
      <c r="B188" s="34"/>
      <c r="C188" s="34"/>
      <c r="D188" s="34"/>
      <c r="E188" s="57"/>
      <c r="F188" s="57"/>
      <c r="G188" s="57"/>
      <c r="H188" s="57"/>
      <c r="I188" s="56"/>
      <c r="J188" s="56"/>
      <c r="K188" s="56"/>
      <c r="L188" s="56"/>
      <c r="M188" s="64">
        <v>9</v>
      </c>
      <c r="N188" s="171"/>
      <c r="O188" s="170"/>
      <c r="P188" s="58"/>
      <c r="Q188" s="59"/>
      <c r="R188" s="59"/>
      <c r="S188" s="59"/>
      <c r="T188" s="34"/>
    </row>
    <row r="189" spans="1:20" ht="15" customHeight="1">
      <c r="A189" s="34"/>
      <c r="B189" s="34"/>
      <c r="C189" s="34"/>
      <c r="D189" s="34"/>
      <c r="E189" s="57"/>
      <c r="F189" s="57"/>
      <c r="G189" s="57"/>
      <c r="H189" s="57"/>
      <c r="I189" s="56"/>
      <c r="J189" s="56"/>
      <c r="K189" s="56"/>
      <c r="L189" s="56"/>
      <c r="M189" s="64">
        <v>10</v>
      </c>
      <c r="N189" s="171"/>
      <c r="O189" s="170"/>
      <c r="P189" s="58"/>
      <c r="Q189" s="59"/>
      <c r="R189" s="59"/>
      <c r="S189" s="59"/>
      <c r="T189" s="34"/>
    </row>
    <row r="190" spans="1:20" ht="15" customHeight="1">
      <c r="A190" s="34"/>
      <c r="B190" s="34"/>
      <c r="C190" s="34"/>
      <c r="D190" s="34"/>
      <c r="E190" s="57"/>
      <c r="F190" s="57"/>
      <c r="G190" s="57"/>
      <c r="H190" s="57"/>
      <c r="I190" s="56"/>
      <c r="J190" s="56"/>
      <c r="K190" s="56"/>
      <c r="L190" s="56"/>
      <c r="M190" s="64">
        <v>11</v>
      </c>
      <c r="N190" s="171"/>
      <c r="O190" s="170"/>
      <c r="P190" s="58"/>
      <c r="Q190" s="59"/>
      <c r="R190" s="59"/>
      <c r="S190" s="59"/>
      <c r="T190" s="34"/>
    </row>
    <row r="191" spans="1:20" ht="15" customHeight="1">
      <c r="A191" s="34"/>
      <c r="B191" s="34"/>
      <c r="C191" s="34"/>
      <c r="D191" s="34"/>
      <c r="E191" s="57"/>
      <c r="F191" s="57"/>
      <c r="G191" s="57"/>
      <c r="H191" s="57"/>
      <c r="I191" s="56"/>
      <c r="J191" s="56"/>
      <c r="K191" s="56"/>
      <c r="L191" s="56"/>
      <c r="M191" s="64">
        <v>12</v>
      </c>
      <c r="N191" s="171"/>
      <c r="O191" s="170"/>
      <c r="P191" s="58"/>
      <c r="Q191" s="59"/>
      <c r="R191" s="59"/>
      <c r="S191" s="59"/>
      <c r="T191" s="34"/>
    </row>
    <row r="192" spans="1:20" ht="15" customHeight="1">
      <c r="A192" s="34"/>
      <c r="B192" s="34"/>
      <c r="C192" s="34"/>
      <c r="D192" s="34"/>
      <c r="E192" s="57"/>
      <c r="F192" s="57"/>
      <c r="G192" s="57"/>
      <c r="H192" s="57"/>
      <c r="I192" s="56"/>
      <c r="J192" s="56"/>
      <c r="K192" s="56"/>
      <c r="L192" s="56"/>
      <c r="M192" s="64">
        <v>13</v>
      </c>
      <c r="N192" s="171"/>
      <c r="O192" s="170"/>
      <c r="P192" s="58"/>
      <c r="Q192" s="59"/>
      <c r="R192" s="59"/>
      <c r="S192" s="59"/>
      <c r="T192" s="34"/>
    </row>
    <row r="193" spans="1:20" ht="15" customHeight="1">
      <c r="A193" s="34"/>
      <c r="B193" s="34"/>
      <c r="C193" s="34"/>
      <c r="D193" s="34"/>
      <c r="E193" s="57"/>
      <c r="F193" s="57"/>
      <c r="G193" s="57"/>
      <c r="H193" s="57"/>
      <c r="I193" s="56"/>
      <c r="J193" s="56"/>
      <c r="K193" s="56"/>
      <c r="L193" s="56"/>
      <c r="M193" s="64">
        <v>14</v>
      </c>
      <c r="N193" s="171"/>
      <c r="O193" s="170"/>
      <c r="P193" s="58"/>
      <c r="Q193" s="59"/>
      <c r="R193" s="59"/>
      <c r="S193" s="59"/>
      <c r="T193" s="34"/>
    </row>
    <row r="194" spans="1:20" ht="15" customHeight="1">
      <c r="A194" s="34"/>
      <c r="B194" s="34"/>
      <c r="C194" s="34"/>
      <c r="D194" s="34"/>
      <c r="E194" s="57"/>
      <c r="F194" s="57"/>
      <c r="G194" s="57"/>
      <c r="H194" s="57"/>
      <c r="I194" s="56"/>
      <c r="J194" s="56"/>
      <c r="K194" s="56"/>
      <c r="L194" s="56"/>
      <c r="M194" s="64">
        <v>15</v>
      </c>
      <c r="N194" s="171"/>
      <c r="O194" s="170"/>
      <c r="P194" s="58"/>
      <c r="Q194" s="59"/>
      <c r="R194" s="59"/>
      <c r="S194" s="59"/>
      <c r="T194" s="34"/>
    </row>
    <row r="195" spans="1:20" ht="15" customHeight="1">
      <c r="A195" s="34"/>
      <c r="B195" s="34"/>
      <c r="C195" s="34"/>
      <c r="D195" s="34"/>
      <c r="E195" s="57"/>
      <c r="F195" s="57"/>
      <c r="G195" s="57"/>
      <c r="H195" s="57"/>
      <c r="I195" s="56"/>
      <c r="J195" s="56"/>
      <c r="K195" s="56"/>
      <c r="L195" s="56"/>
      <c r="M195" s="64">
        <v>16</v>
      </c>
      <c r="N195" s="171"/>
      <c r="O195" s="170"/>
      <c r="P195" s="58"/>
      <c r="Q195" s="59"/>
      <c r="R195" s="59"/>
      <c r="S195" s="59"/>
      <c r="T195" s="34"/>
    </row>
    <row r="196" spans="1:20" ht="15" customHeight="1">
      <c r="A196" s="34"/>
      <c r="B196" s="34"/>
      <c r="C196" s="34"/>
      <c r="D196" s="34"/>
      <c r="E196" s="57"/>
      <c r="F196" s="57"/>
      <c r="G196" s="57"/>
      <c r="H196" s="57"/>
      <c r="I196" s="56"/>
      <c r="J196" s="56"/>
      <c r="K196" s="56"/>
      <c r="L196" s="56"/>
      <c r="M196" s="64">
        <v>17</v>
      </c>
      <c r="N196" s="171"/>
      <c r="O196" s="170"/>
      <c r="P196" s="58"/>
      <c r="Q196" s="59"/>
      <c r="R196" s="59"/>
      <c r="S196" s="59"/>
      <c r="T196" s="34"/>
    </row>
    <row r="197" spans="1:20" ht="15" customHeight="1">
      <c r="A197" s="34"/>
      <c r="B197" s="34"/>
      <c r="C197" s="34"/>
      <c r="D197" s="34"/>
      <c r="E197" s="57"/>
      <c r="F197" s="57"/>
      <c r="G197" s="57"/>
      <c r="H197" s="57"/>
      <c r="I197" s="56"/>
      <c r="J197" s="56"/>
      <c r="K197" s="56"/>
      <c r="L197" s="56"/>
      <c r="M197" s="64">
        <v>18</v>
      </c>
      <c r="N197" s="171"/>
      <c r="O197" s="170"/>
      <c r="P197" s="58"/>
      <c r="Q197" s="59"/>
      <c r="R197" s="59"/>
      <c r="S197" s="59"/>
      <c r="T197" s="34"/>
    </row>
    <row r="198" spans="1:20" ht="15" customHeight="1">
      <c r="A198" s="34"/>
      <c r="B198" s="34"/>
      <c r="C198" s="34"/>
      <c r="D198" s="34"/>
      <c r="E198" s="57"/>
      <c r="F198" s="57"/>
      <c r="G198" s="57"/>
      <c r="H198" s="57"/>
      <c r="I198" s="56"/>
      <c r="J198" s="56"/>
      <c r="K198" s="56"/>
      <c r="L198" s="56"/>
      <c r="M198" s="64">
        <v>19</v>
      </c>
      <c r="N198" s="171"/>
      <c r="O198" s="170"/>
      <c r="P198" s="58"/>
      <c r="Q198" s="59"/>
      <c r="R198" s="59"/>
      <c r="S198" s="59"/>
      <c r="T198" s="34"/>
    </row>
    <row r="199" spans="1:20" ht="15" customHeight="1">
      <c r="A199" s="34"/>
      <c r="B199" s="34"/>
      <c r="C199" s="34"/>
      <c r="D199" s="34"/>
      <c r="E199" s="57"/>
      <c r="F199" s="57"/>
      <c r="G199" s="57"/>
      <c r="H199" s="57"/>
      <c r="I199" s="56"/>
      <c r="J199" s="56"/>
      <c r="K199" s="56"/>
      <c r="L199" s="56"/>
      <c r="M199" s="64">
        <v>20</v>
      </c>
      <c r="N199" s="170"/>
      <c r="O199" s="170"/>
      <c r="P199" s="55"/>
      <c r="Q199" s="34"/>
      <c r="R199" s="34"/>
      <c r="S199" s="34"/>
      <c r="T199" s="34"/>
    </row>
    <row r="200" spans="1:20" ht="15" customHeight="1">
      <c r="A200" s="34"/>
      <c r="B200" s="34"/>
      <c r="C200" s="34"/>
      <c r="D200" s="34"/>
      <c r="E200" s="57"/>
      <c r="F200" s="57"/>
      <c r="G200" s="57"/>
      <c r="H200" s="57"/>
      <c r="I200" s="56"/>
      <c r="J200" s="56"/>
      <c r="K200" s="56"/>
      <c r="L200" s="56"/>
      <c r="M200" s="64">
        <v>21</v>
      </c>
      <c r="N200" s="170"/>
      <c r="O200" s="170"/>
      <c r="P200" s="55"/>
      <c r="Q200" s="34"/>
      <c r="R200" s="34"/>
      <c r="S200" s="34"/>
      <c r="T200" s="34"/>
    </row>
    <row r="201" spans="1:20" ht="15" customHeight="1">
      <c r="A201" s="34"/>
      <c r="B201" s="34"/>
      <c r="C201" s="34"/>
      <c r="D201" s="34"/>
      <c r="E201" s="57"/>
      <c r="F201" s="57"/>
      <c r="G201" s="57"/>
      <c r="H201" s="57"/>
      <c r="I201" s="56"/>
      <c r="J201" s="56"/>
      <c r="K201" s="56"/>
      <c r="L201" s="56"/>
      <c r="M201" s="64">
        <v>22</v>
      </c>
      <c r="N201" s="170"/>
      <c r="O201" s="170"/>
      <c r="P201" s="55"/>
      <c r="Q201" s="34"/>
      <c r="R201" s="34"/>
      <c r="S201" s="34"/>
      <c r="T201" s="34"/>
    </row>
    <row r="202" spans="1:20" ht="15" customHeight="1">
      <c r="A202" s="34"/>
      <c r="B202" s="34"/>
      <c r="C202" s="34"/>
      <c r="D202" s="34"/>
      <c r="E202" s="57"/>
      <c r="F202" s="57"/>
      <c r="G202" s="57"/>
      <c r="H202" s="57"/>
      <c r="I202" s="56"/>
      <c r="J202" s="56"/>
      <c r="K202" s="56"/>
      <c r="L202" s="56"/>
      <c r="M202" s="55"/>
      <c r="N202" s="55"/>
      <c r="O202" s="55"/>
      <c r="P202" s="55"/>
      <c r="Q202" s="34"/>
      <c r="R202" s="34"/>
      <c r="S202" s="34"/>
      <c r="T202" s="34"/>
    </row>
    <row r="204" ht="15" customHeight="1">
      <c r="C204" s="49" t="s">
        <v>37</v>
      </c>
    </row>
    <row r="205" spans="3:6" ht="15" customHeight="1">
      <c r="C205" s="49" t="s">
        <v>38</v>
      </c>
      <c r="F205" s="49" t="s">
        <v>47</v>
      </c>
    </row>
    <row r="206" spans="3:6" ht="15" customHeight="1">
      <c r="C206" s="49" t="s">
        <v>39</v>
      </c>
      <c r="F206" s="49" t="s">
        <v>48</v>
      </c>
    </row>
    <row r="207" ht="15" customHeight="1">
      <c r="C207" s="49" t="s">
        <v>40</v>
      </c>
    </row>
    <row r="208" ht="15" customHeight="1">
      <c r="C208" s="49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3">
      <selection activeCell="P63" sqref="P63"/>
    </sheetView>
  </sheetViews>
  <sheetFormatPr defaultColWidth="9.00390625" defaultRowHeight="13.5"/>
  <cols>
    <col min="1" max="1" width="3.625" style="78" customWidth="1"/>
    <col min="2" max="2" width="1.625" style="78" customWidth="1"/>
    <col min="3" max="3" width="31.875" style="78" customWidth="1"/>
    <col min="4" max="4" width="1.625" style="78" customWidth="1"/>
    <col min="5" max="5" width="9.625" style="78" customWidth="1"/>
    <col min="6" max="6" width="1.625" style="78" customWidth="1"/>
    <col min="7" max="7" width="2.75390625" style="78" customWidth="1"/>
    <col min="8" max="8" width="4.75390625" style="78" customWidth="1"/>
    <col min="9" max="9" width="2.75390625" style="78" customWidth="1"/>
    <col min="10" max="10" width="4.75390625" style="78" customWidth="1"/>
    <col min="11" max="11" width="2.75390625" style="98" customWidth="1"/>
    <col min="12" max="12" width="4.75390625" style="78" customWidth="1"/>
    <col min="13" max="13" width="2.75390625" style="78" customWidth="1"/>
    <col min="14" max="14" width="4.75390625" style="78" customWidth="1"/>
    <col min="15" max="15" width="2.75390625" style="98" customWidth="1"/>
    <col min="16" max="16" width="4.75390625" style="78" customWidth="1"/>
    <col min="17" max="17" width="4.25390625" style="78" customWidth="1"/>
    <col min="18" max="18" width="4.375" style="78" customWidth="1"/>
    <col min="19" max="19" width="4.25390625" style="78" customWidth="1"/>
    <col min="20" max="16384" width="9.00390625" style="78" customWidth="1"/>
  </cols>
  <sheetData>
    <row r="1" spans="1:19" ht="22.5" customHeight="1">
      <c r="A1" s="278" t="s">
        <v>206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</row>
    <row r="2" spans="1:19" ht="16.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66"/>
    </row>
    <row r="3" spans="1:19" ht="16.5" customHeight="1">
      <c r="A3" s="66"/>
      <c r="B3" s="66"/>
      <c r="C3" s="123" t="s">
        <v>198</v>
      </c>
      <c r="D3" s="124" t="s">
        <v>207</v>
      </c>
      <c r="E3" s="167"/>
      <c r="F3" s="68"/>
      <c r="G3" s="68"/>
      <c r="H3" s="68"/>
      <c r="I3" s="68"/>
      <c r="J3" s="68"/>
      <c r="K3" s="68"/>
      <c r="L3" s="68"/>
      <c r="M3" s="68"/>
      <c r="N3" s="68"/>
      <c r="O3" s="208"/>
      <c r="P3" s="66"/>
      <c r="Q3" s="66"/>
      <c r="R3" s="66"/>
      <c r="S3" s="66"/>
    </row>
    <row r="4" spans="1:19" ht="16.5" customHeight="1">
      <c r="A4" s="66"/>
      <c r="B4" s="66"/>
      <c r="C4" s="123" t="s">
        <v>200</v>
      </c>
      <c r="D4" s="124" t="s">
        <v>208</v>
      </c>
      <c r="E4" s="168"/>
      <c r="F4" s="68"/>
      <c r="G4" s="68"/>
      <c r="H4" s="68"/>
      <c r="I4" s="68"/>
      <c r="J4" s="68"/>
      <c r="K4" s="68"/>
      <c r="L4" s="68"/>
      <c r="M4" s="68"/>
      <c r="N4" s="68"/>
      <c r="O4" s="208"/>
      <c r="P4" s="66"/>
      <c r="Q4" s="66"/>
      <c r="R4" s="66"/>
      <c r="S4" s="66"/>
    </row>
    <row r="5" spans="1:19" ht="16.5" customHeight="1">
      <c r="A5" s="66"/>
      <c r="B5" s="66"/>
      <c r="C5" s="71"/>
      <c r="D5" s="124" t="s">
        <v>480</v>
      </c>
      <c r="E5" s="66"/>
      <c r="F5" s="69"/>
      <c r="G5" s="69"/>
      <c r="H5" s="69"/>
      <c r="I5" s="69"/>
      <c r="J5" s="69"/>
      <c r="K5" s="69"/>
      <c r="L5" s="69"/>
      <c r="M5" s="69"/>
      <c r="N5" s="69"/>
      <c r="O5" s="208"/>
      <c r="P5" s="66"/>
      <c r="Q5" s="66"/>
      <c r="R5" s="66"/>
      <c r="S5" s="66"/>
    </row>
    <row r="6" spans="1:19" ht="16.5" customHeight="1">
      <c r="A6" s="66"/>
      <c r="B6" s="66"/>
      <c r="C6" s="71"/>
      <c r="D6" s="72"/>
      <c r="E6" s="66"/>
      <c r="F6" s="69"/>
      <c r="G6" s="69"/>
      <c r="H6" s="69"/>
      <c r="I6" s="69"/>
      <c r="J6" s="69"/>
      <c r="K6" s="69"/>
      <c r="L6" s="69"/>
      <c r="M6" s="69"/>
      <c r="N6" s="69"/>
      <c r="O6" s="208"/>
      <c r="P6" s="66"/>
      <c r="Q6" s="66"/>
      <c r="R6" s="66"/>
      <c r="S6" s="66"/>
    </row>
    <row r="7" spans="1:19" ht="16.5" customHeight="1">
      <c r="A7" s="66"/>
      <c r="B7" s="66"/>
      <c r="C7" s="67"/>
      <c r="D7" s="67"/>
      <c r="E7" s="67"/>
      <c r="F7" s="67"/>
      <c r="G7" s="67"/>
      <c r="H7" s="67"/>
      <c r="I7" s="67"/>
      <c r="J7" s="67"/>
      <c r="K7" s="196"/>
      <c r="L7" s="67"/>
      <c r="M7" s="67"/>
      <c r="N7" s="67"/>
      <c r="O7" s="196"/>
      <c r="P7" s="66"/>
      <c r="Q7" s="66"/>
      <c r="R7" s="66"/>
      <c r="S7" s="66"/>
    </row>
    <row r="8" spans="1:19" ht="16.5" customHeight="1">
      <c r="A8" s="66"/>
      <c r="B8" s="66"/>
      <c r="C8" s="67"/>
      <c r="D8" s="67"/>
      <c r="E8" s="67"/>
      <c r="F8" s="67"/>
      <c r="H8" s="92"/>
      <c r="I8" s="183" t="s">
        <v>201</v>
      </c>
      <c r="J8" s="180"/>
      <c r="K8" s="203"/>
      <c r="L8" s="180"/>
      <c r="M8" s="182" t="s">
        <v>210</v>
      </c>
      <c r="N8" s="180"/>
      <c r="O8" s="203"/>
      <c r="P8" s="264" t="s">
        <v>211</v>
      </c>
      <c r="Q8" s="264"/>
      <c r="R8" s="66"/>
      <c r="S8" s="66"/>
    </row>
    <row r="9" spans="9:15" ht="8.25" customHeight="1">
      <c r="I9" s="197"/>
      <c r="J9" s="93"/>
      <c r="K9" s="204"/>
      <c r="L9" s="93"/>
      <c r="M9" s="197"/>
      <c r="N9" s="93"/>
      <c r="O9" s="204"/>
    </row>
    <row r="10" spans="1:19" ht="8.25" customHeight="1">
      <c r="A10" s="255">
        <v>1</v>
      </c>
      <c r="B10" s="256"/>
      <c r="C10" s="257" t="s">
        <v>481</v>
      </c>
      <c r="D10" s="258"/>
      <c r="E10" s="259" t="s">
        <v>237</v>
      </c>
      <c r="F10" s="281"/>
      <c r="G10" s="135"/>
      <c r="H10" s="135"/>
      <c r="I10" s="134"/>
      <c r="J10" s="135"/>
      <c r="K10" s="176"/>
      <c r="L10" s="135"/>
      <c r="M10" s="134"/>
      <c r="N10" s="135"/>
      <c r="O10" s="176"/>
      <c r="P10" s="157"/>
      <c r="Q10" s="209"/>
      <c r="R10" s="70"/>
      <c r="S10" s="95"/>
    </row>
    <row r="11" spans="1:19" ht="8.25" customHeight="1">
      <c r="A11" s="255"/>
      <c r="B11" s="256"/>
      <c r="C11" s="257"/>
      <c r="D11" s="258"/>
      <c r="E11" s="259"/>
      <c r="F11" s="281"/>
      <c r="G11" s="150"/>
      <c r="H11" s="150"/>
      <c r="I11" s="198"/>
      <c r="J11" s="156"/>
      <c r="K11" s="332">
        <v>0</v>
      </c>
      <c r="L11" s="154"/>
      <c r="M11" s="199"/>
      <c r="N11" s="154"/>
      <c r="O11" s="207"/>
      <c r="P11" s="154"/>
      <c r="Q11" s="199"/>
      <c r="R11" s="96"/>
      <c r="S11" s="97"/>
    </row>
    <row r="12" spans="1:19" ht="8.25" customHeight="1">
      <c r="A12" s="126"/>
      <c r="B12" s="74"/>
      <c r="C12" s="127"/>
      <c r="D12" s="128"/>
      <c r="E12" s="129"/>
      <c r="G12" s="134"/>
      <c r="H12" s="134"/>
      <c r="I12" s="199"/>
      <c r="J12" s="269"/>
      <c r="K12" s="332"/>
      <c r="L12" s="154"/>
      <c r="M12" s="199"/>
      <c r="N12" s="154"/>
      <c r="O12" s="207"/>
      <c r="P12" s="154"/>
      <c r="Q12" s="199"/>
      <c r="R12" s="96"/>
      <c r="S12" s="97"/>
    </row>
    <row r="13" spans="1:19" ht="8.25" customHeight="1" thickBot="1">
      <c r="A13" s="126"/>
      <c r="B13" s="74"/>
      <c r="C13" s="127"/>
      <c r="D13" s="128"/>
      <c r="E13" s="129"/>
      <c r="G13" s="134"/>
      <c r="H13" s="134"/>
      <c r="I13" s="199"/>
      <c r="J13" s="269"/>
      <c r="K13" s="226"/>
      <c r="L13" s="227"/>
      <c r="M13" s="199"/>
      <c r="N13" s="154"/>
      <c r="O13" s="207"/>
      <c r="P13" s="154"/>
      <c r="Q13" s="199"/>
      <c r="R13" s="96"/>
      <c r="S13" s="97"/>
    </row>
    <row r="14" spans="1:19" ht="8.25" customHeight="1" thickTop="1">
      <c r="A14" s="255">
        <v>2</v>
      </c>
      <c r="B14" s="256"/>
      <c r="C14" s="257" t="s">
        <v>482</v>
      </c>
      <c r="D14" s="258"/>
      <c r="E14" s="259" t="s">
        <v>228</v>
      </c>
      <c r="G14" s="134"/>
      <c r="H14" s="134"/>
      <c r="I14" s="199"/>
      <c r="J14" s="333"/>
      <c r="K14" s="228"/>
      <c r="L14" s="154"/>
      <c r="M14" s="338">
        <v>8</v>
      </c>
      <c r="N14" s="154"/>
      <c r="O14" s="207"/>
      <c r="P14" s="154"/>
      <c r="Q14" s="199"/>
      <c r="R14" s="96"/>
      <c r="S14" s="97"/>
    </row>
    <row r="15" spans="1:19" ht="8.25" customHeight="1">
      <c r="A15" s="255"/>
      <c r="B15" s="256"/>
      <c r="C15" s="257"/>
      <c r="D15" s="258"/>
      <c r="E15" s="259"/>
      <c r="G15" s="150"/>
      <c r="H15" s="270"/>
      <c r="I15" s="336">
        <v>1</v>
      </c>
      <c r="J15" s="333"/>
      <c r="K15" s="334">
        <v>4</v>
      </c>
      <c r="L15" s="154"/>
      <c r="M15" s="338"/>
      <c r="N15" s="154"/>
      <c r="O15" s="207"/>
      <c r="P15" s="154"/>
      <c r="Q15" s="199"/>
      <c r="R15" s="96"/>
      <c r="S15" s="97"/>
    </row>
    <row r="16" spans="1:19" ht="8.25" customHeight="1" thickBot="1">
      <c r="A16" s="126"/>
      <c r="B16" s="74"/>
      <c r="C16" s="127"/>
      <c r="D16" s="128"/>
      <c r="E16" s="129"/>
      <c r="G16" s="134"/>
      <c r="H16" s="269"/>
      <c r="I16" s="337"/>
      <c r="J16" s="227"/>
      <c r="K16" s="334"/>
      <c r="L16" s="154"/>
      <c r="M16" s="235"/>
      <c r="N16" s="154"/>
      <c r="O16" s="207"/>
      <c r="P16" s="154"/>
      <c r="Q16" s="199"/>
      <c r="R16" s="96"/>
      <c r="S16" s="97"/>
    </row>
    <row r="17" spans="1:19" ht="8.25" customHeight="1" thickTop="1">
      <c r="A17" s="126"/>
      <c r="B17" s="73"/>
      <c r="C17" s="130"/>
      <c r="D17" s="130"/>
      <c r="E17" s="131"/>
      <c r="G17" s="134"/>
      <c r="H17" s="333"/>
      <c r="I17" s="338">
        <v>3</v>
      </c>
      <c r="J17" s="154"/>
      <c r="K17" s="207"/>
      <c r="L17" s="154"/>
      <c r="M17" s="235"/>
      <c r="N17" s="154"/>
      <c r="O17" s="207"/>
      <c r="P17" s="154"/>
      <c r="Q17" s="199"/>
      <c r="R17" s="96"/>
      <c r="S17" s="97"/>
    </row>
    <row r="18" spans="1:19" ht="8.25" customHeight="1" thickBot="1">
      <c r="A18" s="255">
        <v>3</v>
      </c>
      <c r="B18" s="256"/>
      <c r="C18" s="257" t="s">
        <v>508</v>
      </c>
      <c r="D18" s="258"/>
      <c r="E18" s="259" t="s">
        <v>238</v>
      </c>
      <c r="F18" s="287"/>
      <c r="G18" s="219"/>
      <c r="H18" s="335"/>
      <c r="I18" s="338"/>
      <c r="J18" s="154"/>
      <c r="K18" s="207"/>
      <c r="L18" s="154"/>
      <c r="M18" s="235"/>
      <c r="N18" s="154"/>
      <c r="O18" s="207"/>
      <c r="P18" s="154"/>
      <c r="Q18" s="199"/>
      <c r="R18" s="96"/>
      <c r="S18" s="97"/>
    </row>
    <row r="19" spans="1:19" ht="8.25" customHeight="1" thickTop="1">
      <c r="A19" s="255"/>
      <c r="B19" s="256"/>
      <c r="C19" s="257"/>
      <c r="D19" s="258"/>
      <c r="E19" s="259"/>
      <c r="F19" s="287"/>
      <c r="G19" s="135"/>
      <c r="H19" s="135"/>
      <c r="I19" s="199"/>
      <c r="J19" s="154"/>
      <c r="K19" s="207"/>
      <c r="L19" s="333"/>
      <c r="M19" s="235"/>
      <c r="N19" s="154"/>
      <c r="O19" s="207"/>
      <c r="P19" s="154"/>
      <c r="Q19" s="199"/>
      <c r="R19" s="96"/>
      <c r="S19" s="97"/>
    </row>
    <row r="20" spans="1:19" ht="8.25" customHeight="1" thickBot="1">
      <c r="A20" s="126"/>
      <c r="B20" s="74"/>
      <c r="C20" s="127"/>
      <c r="D20" s="128"/>
      <c r="E20" s="129"/>
      <c r="G20" s="135"/>
      <c r="H20" s="135"/>
      <c r="I20" s="199"/>
      <c r="J20" s="154"/>
      <c r="K20" s="207"/>
      <c r="L20" s="333"/>
      <c r="M20" s="236"/>
      <c r="N20" s="227"/>
      <c r="O20" s="207"/>
      <c r="P20" s="154"/>
      <c r="Q20" s="199"/>
      <c r="R20" s="96"/>
      <c r="S20" s="97"/>
    </row>
    <row r="21" spans="1:19" ht="8.25" customHeight="1" thickTop="1">
      <c r="A21" s="126"/>
      <c r="B21" s="73"/>
      <c r="C21" s="130"/>
      <c r="D21" s="130"/>
      <c r="E21" s="131"/>
      <c r="G21" s="135"/>
      <c r="H21" s="135"/>
      <c r="I21" s="199"/>
      <c r="J21" s="154"/>
      <c r="K21" s="207"/>
      <c r="L21" s="269"/>
      <c r="M21" s="199"/>
      <c r="N21" s="154"/>
      <c r="O21" s="334">
        <v>4</v>
      </c>
      <c r="P21" s="154"/>
      <c r="Q21" s="199"/>
      <c r="R21" s="96"/>
      <c r="S21" s="97"/>
    </row>
    <row r="22" spans="1:19" ht="8.25" customHeight="1" thickBot="1">
      <c r="A22" s="255">
        <v>4</v>
      </c>
      <c r="B22" s="256"/>
      <c r="C22" s="257" t="s">
        <v>483</v>
      </c>
      <c r="D22" s="258"/>
      <c r="E22" s="259" t="s">
        <v>234</v>
      </c>
      <c r="F22" s="287"/>
      <c r="G22" s="219"/>
      <c r="H22" s="219"/>
      <c r="I22" s="199"/>
      <c r="J22" s="154"/>
      <c r="K22" s="207"/>
      <c r="L22" s="269"/>
      <c r="M22" s="199"/>
      <c r="N22" s="154"/>
      <c r="O22" s="334"/>
      <c r="P22" s="154"/>
      <c r="Q22" s="199"/>
      <c r="R22" s="96"/>
      <c r="S22" s="97"/>
    </row>
    <row r="23" spans="1:19" ht="8.25" customHeight="1" thickTop="1">
      <c r="A23" s="255"/>
      <c r="B23" s="256"/>
      <c r="C23" s="257"/>
      <c r="D23" s="258"/>
      <c r="E23" s="259"/>
      <c r="F23" s="287"/>
      <c r="G23" s="135"/>
      <c r="H23" s="333"/>
      <c r="I23" s="338">
        <v>4</v>
      </c>
      <c r="J23" s="154"/>
      <c r="K23" s="207"/>
      <c r="L23" s="152"/>
      <c r="M23" s="199"/>
      <c r="N23" s="154"/>
      <c r="O23" s="228"/>
      <c r="P23" s="154"/>
      <c r="Q23" s="199"/>
      <c r="R23" s="96"/>
      <c r="S23" s="97"/>
    </row>
    <row r="24" spans="1:19" ht="8.25" customHeight="1" thickBot="1">
      <c r="A24" s="126"/>
      <c r="B24" s="74"/>
      <c r="C24" s="127"/>
      <c r="D24" s="128"/>
      <c r="E24" s="129"/>
      <c r="G24" s="135"/>
      <c r="H24" s="333"/>
      <c r="I24" s="339"/>
      <c r="J24" s="227"/>
      <c r="K24" s="207"/>
      <c r="L24" s="152"/>
      <c r="M24" s="199"/>
      <c r="N24" s="154"/>
      <c r="O24" s="228"/>
      <c r="P24" s="154"/>
      <c r="Q24" s="199"/>
      <c r="R24" s="96"/>
      <c r="S24" s="97"/>
    </row>
    <row r="25" spans="1:19" ht="8.25" customHeight="1" thickTop="1">
      <c r="A25" s="126"/>
      <c r="B25" s="74"/>
      <c r="C25" s="127"/>
      <c r="D25" s="128"/>
      <c r="E25" s="129"/>
      <c r="G25" s="135"/>
      <c r="H25" s="269"/>
      <c r="I25" s="336">
        <v>3</v>
      </c>
      <c r="J25" s="152"/>
      <c r="K25" s="332">
        <v>1</v>
      </c>
      <c r="L25" s="152"/>
      <c r="M25" s="199"/>
      <c r="N25" s="154"/>
      <c r="O25" s="228"/>
      <c r="P25" s="154"/>
      <c r="Q25" s="199"/>
      <c r="R25" s="96"/>
      <c r="S25" s="97"/>
    </row>
    <row r="26" spans="1:19" ht="8.25" customHeight="1">
      <c r="A26" s="255">
        <v>5</v>
      </c>
      <c r="B26" s="256"/>
      <c r="C26" s="257" t="s">
        <v>484</v>
      </c>
      <c r="D26" s="258"/>
      <c r="E26" s="259" t="s">
        <v>239</v>
      </c>
      <c r="F26" s="287"/>
      <c r="G26" s="140"/>
      <c r="H26" s="271"/>
      <c r="I26" s="331"/>
      <c r="J26" s="269"/>
      <c r="K26" s="332"/>
      <c r="L26" s="152"/>
      <c r="M26" s="331">
        <v>0</v>
      </c>
      <c r="N26" s="154"/>
      <c r="O26" s="228"/>
      <c r="P26" s="154"/>
      <c r="Q26" s="199"/>
      <c r="R26" s="96"/>
      <c r="S26" s="97"/>
    </row>
    <row r="27" spans="1:19" ht="8.25" customHeight="1" thickBot="1">
      <c r="A27" s="255"/>
      <c r="B27" s="256"/>
      <c r="C27" s="257"/>
      <c r="D27" s="258"/>
      <c r="E27" s="259"/>
      <c r="F27" s="287"/>
      <c r="G27" s="137"/>
      <c r="H27" s="137"/>
      <c r="I27" s="199"/>
      <c r="J27" s="269"/>
      <c r="K27" s="226"/>
      <c r="L27" s="230"/>
      <c r="M27" s="331"/>
      <c r="N27" s="154"/>
      <c r="O27" s="228"/>
      <c r="P27" s="154"/>
      <c r="Q27" s="199"/>
      <c r="R27" s="96"/>
      <c r="S27" s="97"/>
    </row>
    <row r="28" spans="1:19" ht="8.25" customHeight="1" thickTop="1">
      <c r="A28" s="126"/>
      <c r="B28" s="74"/>
      <c r="C28" s="127"/>
      <c r="D28" s="128"/>
      <c r="E28" s="129"/>
      <c r="G28" s="135"/>
      <c r="H28" s="135"/>
      <c r="I28" s="199"/>
      <c r="J28" s="333"/>
      <c r="K28" s="228"/>
      <c r="L28" s="154"/>
      <c r="M28" s="199"/>
      <c r="N28" s="154"/>
      <c r="O28" s="228"/>
      <c r="P28" s="154"/>
      <c r="Q28" s="199"/>
      <c r="R28" s="96"/>
      <c r="S28" s="97"/>
    </row>
    <row r="29" spans="1:19" ht="8.25" customHeight="1">
      <c r="A29" s="126"/>
      <c r="B29" s="74"/>
      <c r="C29" s="127"/>
      <c r="D29" s="128"/>
      <c r="E29" s="129"/>
      <c r="G29" s="135"/>
      <c r="H29" s="135"/>
      <c r="I29" s="199"/>
      <c r="J29" s="333"/>
      <c r="K29" s="334">
        <v>2</v>
      </c>
      <c r="L29" s="154"/>
      <c r="M29" s="199"/>
      <c r="N29" s="154"/>
      <c r="O29" s="228"/>
      <c r="P29" s="154"/>
      <c r="Q29" s="199"/>
      <c r="R29" s="96"/>
      <c r="S29" s="97"/>
    </row>
    <row r="30" spans="1:19" ht="8.25" customHeight="1" thickBot="1">
      <c r="A30" s="255">
        <v>6</v>
      </c>
      <c r="B30" s="256"/>
      <c r="C30" s="257" t="s">
        <v>485</v>
      </c>
      <c r="D30" s="258"/>
      <c r="E30" s="259" t="s">
        <v>240</v>
      </c>
      <c r="F30" s="287"/>
      <c r="G30" s="219"/>
      <c r="H30" s="219"/>
      <c r="I30" s="229"/>
      <c r="J30" s="231"/>
      <c r="K30" s="334"/>
      <c r="L30" s="154"/>
      <c r="M30" s="199"/>
      <c r="N30" s="154"/>
      <c r="O30" s="228"/>
      <c r="P30" s="154"/>
      <c r="Q30" s="199"/>
      <c r="R30" s="96"/>
      <c r="S30" s="97"/>
    </row>
    <row r="31" spans="1:19" ht="8.25" customHeight="1" thickTop="1">
      <c r="A31" s="255"/>
      <c r="B31" s="256"/>
      <c r="C31" s="257"/>
      <c r="D31" s="258"/>
      <c r="E31" s="259"/>
      <c r="F31" s="287"/>
      <c r="G31" s="135"/>
      <c r="H31" s="135"/>
      <c r="I31" s="199"/>
      <c r="J31" s="154"/>
      <c r="K31" s="207"/>
      <c r="L31" s="154"/>
      <c r="M31" s="199"/>
      <c r="N31" s="333"/>
      <c r="O31" s="228"/>
      <c r="P31" s="154"/>
      <c r="Q31" s="199"/>
      <c r="R31" s="96"/>
      <c r="S31" s="97"/>
    </row>
    <row r="32" spans="1:19" ht="8.25" customHeight="1" thickBot="1">
      <c r="A32" s="126"/>
      <c r="B32" s="74"/>
      <c r="C32" s="127"/>
      <c r="D32" s="128"/>
      <c r="E32" s="129"/>
      <c r="G32" s="135"/>
      <c r="H32" s="135"/>
      <c r="I32" s="199"/>
      <c r="J32" s="154"/>
      <c r="K32" s="207"/>
      <c r="L32" s="154"/>
      <c r="M32" s="199"/>
      <c r="N32" s="333"/>
      <c r="O32" s="232"/>
      <c r="P32" s="227"/>
      <c r="Q32" s="199"/>
      <c r="R32" s="96"/>
      <c r="S32" s="97"/>
    </row>
    <row r="33" spans="1:19" ht="8.25" customHeight="1" thickTop="1">
      <c r="A33" s="126"/>
      <c r="B33" s="74"/>
      <c r="C33" s="127"/>
      <c r="D33" s="128"/>
      <c r="E33" s="129"/>
      <c r="G33" s="135"/>
      <c r="H33" s="135"/>
      <c r="I33" s="199"/>
      <c r="J33" s="154"/>
      <c r="K33" s="207"/>
      <c r="L33" s="154"/>
      <c r="M33" s="199"/>
      <c r="N33" s="269"/>
      <c r="O33" s="207"/>
      <c r="P33" s="250"/>
      <c r="Q33" s="338">
        <v>5</v>
      </c>
      <c r="R33" s="96"/>
      <c r="S33" s="97"/>
    </row>
    <row r="34" spans="1:19" ht="8.25" customHeight="1" thickBot="1">
      <c r="A34" s="255">
        <v>7</v>
      </c>
      <c r="B34" s="256"/>
      <c r="C34" s="257" t="s">
        <v>486</v>
      </c>
      <c r="D34" s="258"/>
      <c r="E34" s="259" t="s">
        <v>241</v>
      </c>
      <c r="F34" s="287"/>
      <c r="G34" s="219"/>
      <c r="H34" s="219"/>
      <c r="I34" s="229"/>
      <c r="J34" s="227"/>
      <c r="K34" s="207"/>
      <c r="L34" s="154"/>
      <c r="M34" s="199"/>
      <c r="N34" s="269"/>
      <c r="O34" s="207"/>
      <c r="P34" s="250"/>
      <c r="Q34" s="338"/>
      <c r="R34" s="96"/>
      <c r="S34" s="97"/>
    </row>
    <row r="35" spans="1:19" ht="8.25" customHeight="1" thickTop="1">
      <c r="A35" s="255"/>
      <c r="B35" s="256"/>
      <c r="C35" s="257"/>
      <c r="D35" s="258"/>
      <c r="E35" s="259"/>
      <c r="F35" s="287"/>
      <c r="G35" s="135"/>
      <c r="H35" s="135"/>
      <c r="I35" s="199"/>
      <c r="J35" s="154"/>
      <c r="K35" s="334">
        <v>6</v>
      </c>
      <c r="L35" s="154"/>
      <c r="M35" s="199"/>
      <c r="N35" s="152"/>
      <c r="O35" s="207"/>
      <c r="P35" s="250"/>
      <c r="Q35" s="235"/>
      <c r="R35" s="96"/>
      <c r="S35" s="97"/>
    </row>
    <row r="36" spans="1:19" ht="8.25" customHeight="1">
      <c r="A36" s="126"/>
      <c r="B36" s="74"/>
      <c r="C36" s="127"/>
      <c r="D36" s="128"/>
      <c r="E36" s="129"/>
      <c r="G36" s="135"/>
      <c r="H36" s="135"/>
      <c r="I36" s="199"/>
      <c r="J36" s="333"/>
      <c r="K36" s="334"/>
      <c r="L36" s="154"/>
      <c r="M36" s="199"/>
      <c r="N36" s="152"/>
      <c r="O36" s="207"/>
      <c r="P36" s="250"/>
      <c r="Q36" s="235"/>
      <c r="R36" s="96"/>
      <c r="S36" s="97"/>
    </row>
    <row r="37" spans="1:19" ht="8.25" customHeight="1" thickBot="1">
      <c r="A37" s="126"/>
      <c r="B37" s="73"/>
      <c r="C37" s="130"/>
      <c r="D37" s="130"/>
      <c r="E37" s="131"/>
      <c r="G37" s="135"/>
      <c r="H37" s="135"/>
      <c r="I37" s="199"/>
      <c r="J37" s="333"/>
      <c r="K37" s="232"/>
      <c r="L37" s="227"/>
      <c r="M37" s="199"/>
      <c r="N37" s="152"/>
      <c r="O37" s="207"/>
      <c r="P37" s="250"/>
      <c r="Q37" s="235"/>
      <c r="R37" s="96"/>
      <c r="S37" s="97"/>
    </row>
    <row r="38" spans="1:19" ht="8.25" customHeight="1" thickBot="1" thickTop="1">
      <c r="A38" s="255">
        <v>8</v>
      </c>
      <c r="B38" s="256"/>
      <c r="C38" s="257" t="s">
        <v>487</v>
      </c>
      <c r="D38" s="258"/>
      <c r="E38" s="259" t="s">
        <v>218</v>
      </c>
      <c r="F38" s="287"/>
      <c r="G38" s="219"/>
      <c r="H38" s="219"/>
      <c r="I38" s="199"/>
      <c r="J38" s="269"/>
      <c r="K38" s="207"/>
      <c r="L38" s="154"/>
      <c r="M38" s="338">
        <v>2</v>
      </c>
      <c r="N38" s="152"/>
      <c r="O38" s="207"/>
      <c r="P38" s="250"/>
      <c r="Q38" s="235"/>
      <c r="R38" s="96"/>
      <c r="S38" s="97"/>
    </row>
    <row r="39" spans="1:19" ht="8.25" customHeight="1" thickTop="1">
      <c r="A39" s="255"/>
      <c r="B39" s="256"/>
      <c r="C39" s="257"/>
      <c r="D39" s="258"/>
      <c r="E39" s="259"/>
      <c r="F39" s="287"/>
      <c r="G39" s="135"/>
      <c r="H39" s="333"/>
      <c r="I39" s="338">
        <v>7</v>
      </c>
      <c r="J39" s="269"/>
      <c r="K39" s="341">
        <v>0</v>
      </c>
      <c r="L39" s="154"/>
      <c r="M39" s="338"/>
      <c r="N39" s="152"/>
      <c r="O39" s="207"/>
      <c r="P39" s="250"/>
      <c r="Q39" s="235"/>
      <c r="R39" s="96"/>
      <c r="S39" s="97"/>
    </row>
    <row r="40" spans="1:19" ht="8.25" customHeight="1" thickBot="1">
      <c r="A40" s="126"/>
      <c r="B40" s="74"/>
      <c r="C40" s="127"/>
      <c r="D40" s="128"/>
      <c r="E40" s="129"/>
      <c r="G40" s="135"/>
      <c r="H40" s="333"/>
      <c r="I40" s="339"/>
      <c r="J40" s="230"/>
      <c r="K40" s="341"/>
      <c r="L40" s="154"/>
      <c r="M40" s="235"/>
      <c r="N40" s="152"/>
      <c r="O40" s="207"/>
      <c r="P40" s="250"/>
      <c r="Q40" s="235"/>
      <c r="R40" s="96"/>
      <c r="S40" s="99"/>
    </row>
    <row r="41" spans="1:19" ht="8.25" customHeight="1" thickTop="1">
      <c r="A41" s="126"/>
      <c r="B41" s="74"/>
      <c r="C41" s="127"/>
      <c r="D41" s="128"/>
      <c r="E41" s="129"/>
      <c r="G41" s="135"/>
      <c r="H41" s="269"/>
      <c r="I41" s="331">
        <v>0</v>
      </c>
      <c r="J41" s="154"/>
      <c r="K41" s="207"/>
      <c r="L41" s="154"/>
      <c r="M41" s="235"/>
      <c r="N41" s="152"/>
      <c r="O41" s="207"/>
      <c r="P41" s="250"/>
      <c r="Q41" s="235"/>
      <c r="R41" s="96"/>
      <c r="S41" s="99"/>
    </row>
    <row r="42" spans="1:19" ht="8.25" customHeight="1">
      <c r="A42" s="255">
        <v>9</v>
      </c>
      <c r="B42" s="74"/>
      <c r="C42" s="257" t="s">
        <v>488</v>
      </c>
      <c r="D42" s="258"/>
      <c r="E42" s="259" t="s">
        <v>242</v>
      </c>
      <c r="G42" s="140"/>
      <c r="H42" s="271"/>
      <c r="I42" s="331"/>
      <c r="J42" s="154"/>
      <c r="K42" s="207"/>
      <c r="L42" s="154"/>
      <c r="M42" s="235"/>
      <c r="N42" s="152"/>
      <c r="O42" s="207"/>
      <c r="P42" s="250"/>
      <c r="Q42" s="235"/>
      <c r="R42" s="96"/>
      <c r="S42" s="330" t="s">
        <v>505</v>
      </c>
    </row>
    <row r="43" spans="1:19" ht="8.25" customHeight="1">
      <c r="A43" s="255"/>
      <c r="B43" s="74"/>
      <c r="C43" s="257"/>
      <c r="D43" s="258"/>
      <c r="E43" s="259"/>
      <c r="G43" s="135"/>
      <c r="H43" s="135"/>
      <c r="I43" s="199"/>
      <c r="J43" s="154"/>
      <c r="K43" s="207"/>
      <c r="L43" s="333"/>
      <c r="M43" s="235"/>
      <c r="N43" s="152"/>
      <c r="O43" s="332">
        <v>0</v>
      </c>
      <c r="P43" s="250"/>
      <c r="Q43" s="235"/>
      <c r="R43" s="100"/>
      <c r="S43" s="330"/>
    </row>
    <row r="44" spans="1:19" ht="8.25" customHeight="1" thickBot="1">
      <c r="A44" s="126"/>
      <c r="B44" s="74"/>
      <c r="C44" s="127"/>
      <c r="D44" s="128"/>
      <c r="E44" s="129"/>
      <c r="G44" s="135"/>
      <c r="H44" s="135"/>
      <c r="I44" s="199"/>
      <c r="J44" s="154"/>
      <c r="K44" s="207"/>
      <c r="L44" s="333"/>
      <c r="M44" s="236"/>
      <c r="N44" s="230"/>
      <c r="O44" s="332"/>
      <c r="P44" s="250"/>
      <c r="Q44" s="235"/>
      <c r="R44" s="100"/>
      <c r="S44" s="330"/>
    </row>
    <row r="45" spans="1:19" ht="8.25" customHeight="1" thickTop="1">
      <c r="A45" s="126"/>
      <c r="B45" s="74"/>
      <c r="C45" s="127"/>
      <c r="D45" s="128"/>
      <c r="E45" s="129"/>
      <c r="G45" s="135"/>
      <c r="H45" s="135"/>
      <c r="I45" s="199"/>
      <c r="J45" s="154"/>
      <c r="K45" s="207"/>
      <c r="L45" s="269"/>
      <c r="M45" s="199"/>
      <c r="N45" s="154"/>
      <c r="O45" s="207"/>
      <c r="P45" s="250"/>
      <c r="Q45" s="235"/>
      <c r="R45" s="291" t="s">
        <v>509</v>
      </c>
      <c r="S45" s="330"/>
    </row>
    <row r="46" spans="1:19" ht="8.25" customHeight="1">
      <c r="A46" s="255">
        <v>10</v>
      </c>
      <c r="B46" s="74"/>
      <c r="C46" s="257" t="s">
        <v>489</v>
      </c>
      <c r="D46" s="258"/>
      <c r="E46" s="259" t="s">
        <v>243</v>
      </c>
      <c r="G46" s="135"/>
      <c r="H46" s="135"/>
      <c r="I46" s="199"/>
      <c r="J46" s="154"/>
      <c r="K46" s="207"/>
      <c r="L46" s="269"/>
      <c r="M46" s="199"/>
      <c r="N46" s="154"/>
      <c r="O46" s="207"/>
      <c r="P46" s="250"/>
      <c r="Q46" s="235"/>
      <c r="R46" s="291"/>
      <c r="S46" s="330"/>
    </row>
    <row r="47" spans="1:19" ht="8.25" customHeight="1">
      <c r="A47" s="255"/>
      <c r="B47" s="74"/>
      <c r="C47" s="257"/>
      <c r="D47" s="258"/>
      <c r="E47" s="259"/>
      <c r="G47" s="137"/>
      <c r="H47" s="270"/>
      <c r="I47" s="331">
        <v>0</v>
      </c>
      <c r="J47" s="154"/>
      <c r="K47" s="207"/>
      <c r="L47" s="152"/>
      <c r="M47" s="199"/>
      <c r="N47" s="154"/>
      <c r="O47" s="207"/>
      <c r="P47" s="250"/>
      <c r="Q47" s="235"/>
      <c r="R47" s="291"/>
      <c r="S47" s="330"/>
    </row>
    <row r="48" spans="1:19" ht="8.25" customHeight="1" thickBot="1">
      <c r="A48" s="126"/>
      <c r="B48" s="74"/>
      <c r="C48" s="127"/>
      <c r="D48" s="128"/>
      <c r="E48" s="129"/>
      <c r="G48" s="135"/>
      <c r="H48" s="269"/>
      <c r="I48" s="340"/>
      <c r="J48" s="227"/>
      <c r="K48" s="207"/>
      <c r="L48" s="152"/>
      <c r="M48" s="199"/>
      <c r="N48" s="154"/>
      <c r="O48" s="207"/>
      <c r="P48" s="250"/>
      <c r="Q48" s="235"/>
      <c r="R48" s="291"/>
      <c r="S48" s="330"/>
    </row>
    <row r="49" spans="1:19" ht="8.25" customHeight="1" thickTop="1">
      <c r="A49" s="126"/>
      <c r="B49" s="73"/>
      <c r="C49" s="130"/>
      <c r="D49" s="130"/>
      <c r="E49" s="131"/>
      <c r="G49" s="135"/>
      <c r="H49" s="333"/>
      <c r="I49" s="338">
        <v>3</v>
      </c>
      <c r="J49" s="152"/>
      <c r="K49" s="332">
        <v>1</v>
      </c>
      <c r="L49" s="152"/>
      <c r="M49" s="199"/>
      <c r="N49" s="154"/>
      <c r="O49" s="207"/>
      <c r="P49" s="250"/>
      <c r="Q49" s="235"/>
      <c r="R49" s="291"/>
      <c r="S49" s="330"/>
    </row>
    <row r="50" spans="1:19" ht="8.25" customHeight="1" thickBot="1">
      <c r="A50" s="255">
        <v>11</v>
      </c>
      <c r="B50" s="256"/>
      <c r="C50" s="257" t="s">
        <v>490</v>
      </c>
      <c r="D50" s="258"/>
      <c r="E50" s="259" t="s">
        <v>244</v>
      </c>
      <c r="F50" s="287"/>
      <c r="G50" s="219"/>
      <c r="H50" s="335"/>
      <c r="I50" s="338"/>
      <c r="J50" s="269"/>
      <c r="K50" s="332"/>
      <c r="L50" s="152"/>
      <c r="M50" s="331">
        <v>1</v>
      </c>
      <c r="N50" s="154"/>
      <c r="O50" s="207"/>
      <c r="P50" s="250"/>
      <c r="Q50" s="235"/>
      <c r="R50" s="291"/>
      <c r="S50" s="330"/>
    </row>
    <row r="51" spans="1:19" ht="8.25" customHeight="1" thickBot="1" thickTop="1">
      <c r="A51" s="255"/>
      <c r="B51" s="256"/>
      <c r="C51" s="257"/>
      <c r="D51" s="258"/>
      <c r="E51" s="259"/>
      <c r="F51" s="287"/>
      <c r="G51" s="135"/>
      <c r="H51" s="135"/>
      <c r="I51" s="199"/>
      <c r="J51" s="269"/>
      <c r="K51" s="226"/>
      <c r="L51" s="230"/>
      <c r="M51" s="331"/>
      <c r="N51" s="154"/>
      <c r="O51" s="207"/>
      <c r="P51" s="250"/>
      <c r="Q51" s="235"/>
      <c r="R51" s="291"/>
      <c r="S51" s="330"/>
    </row>
    <row r="52" spans="1:19" ht="8.25" customHeight="1" thickTop="1">
      <c r="A52" s="126"/>
      <c r="B52" s="74"/>
      <c r="C52" s="127"/>
      <c r="D52" s="128"/>
      <c r="E52" s="129"/>
      <c r="G52" s="135"/>
      <c r="H52" s="135"/>
      <c r="I52" s="199"/>
      <c r="J52" s="333"/>
      <c r="K52" s="228"/>
      <c r="L52" s="154"/>
      <c r="M52" s="199"/>
      <c r="N52" s="154"/>
      <c r="O52" s="207"/>
      <c r="P52" s="250"/>
      <c r="Q52" s="235"/>
      <c r="R52" s="291"/>
      <c r="S52" s="330"/>
    </row>
    <row r="53" spans="1:19" ht="8.25" customHeight="1">
      <c r="A53" s="126"/>
      <c r="B53" s="74"/>
      <c r="C53" s="127"/>
      <c r="D53" s="128"/>
      <c r="E53" s="129"/>
      <c r="G53" s="135"/>
      <c r="H53" s="135"/>
      <c r="I53" s="199"/>
      <c r="J53" s="333"/>
      <c r="K53" s="334">
        <v>3</v>
      </c>
      <c r="L53" s="154"/>
      <c r="M53" s="199"/>
      <c r="N53" s="154"/>
      <c r="O53" s="207"/>
      <c r="P53" s="250"/>
      <c r="Q53" s="235"/>
      <c r="R53" s="291"/>
      <c r="S53" s="330"/>
    </row>
    <row r="54" spans="1:19" ht="8.25" customHeight="1" thickBot="1">
      <c r="A54" s="255">
        <v>12</v>
      </c>
      <c r="B54" s="256"/>
      <c r="C54" s="257" t="s">
        <v>491</v>
      </c>
      <c r="D54" s="258"/>
      <c r="E54" s="259" t="s">
        <v>220</v>
      </c>
      <c r="F54" s="287"/>
      <c r="G54" s="219"/>
      <c r="H54" s="219"/>
      <c r="I54" s="229"/>
      <c r="J54" s="231"/>
      <c r="K54" s="334"/>
      <c r="L54" s="154"/>
      <c r="M54" s="199"/>
      <c r="N54" s="154"/>
      <c r="O54" s="207"/>
      <c r="P54" s="250"/>
      <c r="Q54" s="235"/>
      <c r="R54" s="291"/>
      <c r="S54" s="330"/>
    </row>
    <row r="55" spans="1:19" ht="8.25" customHeight="1" thickTop="1">
      <c r="A55" s="255"/>
      <c r="B55" s="256"/>
      <c r="C55" s="257"/>
      <c r="D55" s="258"/>
      <c r="E55" s="259"/>
      <c r="F55" s="287"/>
      <c r="G55" s="135"/>
      <c r="H55" s="135"/>
      <c r="I55" s="199"/>
      <c r="J55" s="154"/>
      <c r="K55" s="207"/>
      <c r="L55" s="154"/>
      <c r="M55" s="199"/>
      <c r="N55" s="154"/>
      <c r="O55" s="207"/>
      <c r="P55" s="251"/>
      <c r="Q55" s="235"/>
      <c r="R55" s="291"/>
      <c r="S55" s="330"/>
    </row>
    <row r="56" spans="1:19" ht="8.25" customHeight="1" thickBot="1">
      <c r="A56" s="126"/>
      <c r="B56" s="74"/>
      <c r="C56" s="127"/>
      <c r="D56" s="128"/>
      <c r="E56" s="129"/>
      <c r="G56" s="135"/>
      <c r="H56" s="135"/>
      <c r="I56" s="199"/>
      <c r="J56" s="154"/>
      <c r="K56" s="207"/>
      <c r="L56" s="154"/>
      <c r="M56" s="199"/>
      <c r="N56" s="154"/>
      <c r="O56" s="207"/>
      <c r="P56" s="251"/>
      <c r="Q56" s="236"/>
      <c r="R56" s="291"/>
      <c r="S56" s="330"/>
    </row>
    <row r="57" spans="1:19" ht="8.25" customHeight="1" thickTop="1">
      <c r="A57" s="126"/>
      <c r="B57" s="74"/>
      <c r="C57" s="185"/>
      <c r="D57" s="128"/>
      <c r="E57" s="129"/>
      <c r="G57" s="135"/>
      <c r="H57" s="135"/>
      <c r="I57" s="199"/>
      <c r="J57" s="154"/>
      <c r="K57" s="207"/>
      <c r="L57" s="154"/>
      <c r="M57" s="199"/>
      <c r="N57" s="154"/>
      <c r="O57" s="207"/>
      <c r="P57" s="251"/>
      <c r="Q57" s="252"/>
      <c r="R57" s="291"/>
      <c r="S57" s="330"/>
    </row>
    <row r="58" spans="1:19" ht="8.25" customHeight="1" thickBot="1">
      <c r="A58" s="255">
        <v>13</v>
      </c>
      <c r="B58" s="256"/>
      <c r="C58" s="294" t="s">
        <v>492</v>
      </c>
      <c r="D58" s="258"/>
      <c r="E58" s="259" t="s">
        <v>245</v>
      </c>
      <c r="F58" s="287"/>
      <c r="G58" s="219"/>
      <c r="H58" s="219"/>
      <c r="I58" s="229"/>
      <c r="J58" s="227"/>
      <c r="K58" s="207"/>
      <c r="L58" s="154"/>
      <c r="M58" s="199"/>
      <c r="N58" s="154"/>
      <c r="O58" s="207"/>
      <c r="P58" s="193"/>
      <c r="Q58" s="199"/>
      <c r="R58" s="291"/>
      <c r="S58" s="330"/>
    </row>
    <row r="59" spans="1:19" ht="8.25" customHeight="1" thickTop="1">
      <c r="A59" s="255"/>
      <c r="B59" s="256"/>
      <c r="C59" s="294"/>
      <c r="D59" s="258"/>
      <c r="E59" s="259"/>
      <c r="F59" s="287"/>
      <c r="G59" s="134"/>
      <c r="H59" s="134"/>
      <c r="I59" s="199"/>
      <c r="J59" s="154"/>
      <c r="K59" s="334">
        <v>6</v>
      </c>
      <c r="L59" s="154"/>
      <c r="M59" s="199"/>
      <c r="N59" s="154"/>
      <c r="O59" s="207"/>
      <c r="P59" s="152"/>
      <c r="Q59" s="199"/>
      <c r="R59" s="291"/>
      <c r="S59" s="330"/>
    </row>
    <row r="60" spans="1:19" ht="8.25" customHeight="1">
      <c r="A60" s="126"/>
      <c r="B60" s="74"/>
      <c r="C60" s="186"/>
      <c r="D60" s="128"/>
      <c r="E60" s="129"/>
      <c r="G60" s="134"/>
      <c r="H60" s="134"/>
      <c r="I60" s="199"/>
      <c r="J60" s="333"/>
      <c r="K60" s="334"/>
      <c r="L60" s="154"/>
      <c r="M60" s="199"/>
      <c r="N60" s="154"/>
      <c r="O60" s="207"/>
      <c r="P60" s="152"/>
      <c r="Q60" s="199"/>
      <c r="R60" s="291"/>
      <c r="S60" s="330"/>
    </row>
    <row r="61" spans="1:19" ht="8.25" customHeight="1" thickBot="1">
      <c r="A61" s="126"/>
      <c r="B61" s="74"/>
      <c r="C61" s="186"/>
      <c r="D61" s="128"/>
      <c r="E61" s="129"/>
      <c r="G61" s="134"/>
      <c r="H61" s="134"/>
      <c r="I61" s="199"/>
      <c r="J61" s="333"/>
      <c r="K61" s="232"/>
      <c r="L61" s="227"/>
      <c r="M61" s="199"/>
      <c r="N61" s="154"/>
      <c r="O61" s="207"/>
      <c r="P61" s="152"/>
      <c r="Q61" s="199"/>
      <c r="R61" s="291"/>
      <c r="S61" s="330"/>
    </row>
    <row r="62" spans="1:19" ht="8.25" customHeight="1" thickBot="1" thickTop="1">
      <c r="A62" s="255">
        <v>14</v>
      </c>
      <c r="B62" s="256"/>
      <c r="C62" s="257" t="s">
        <v>493</v>
      </c>
      <c r="D62" s="258"/>
      <c r="E62" s="259" t="s">
        <v>246</v>
      </c>
      <c r="F62" s="287"/>
      <c r="G62" s="220"/>
      <c r="H62" s="220"/>
      <c r="I62" s="199"/>
      <c r="J62" s="269"/>
      <c r="K62" s="207"/>
      <c r="L62" s="154"/>
      <c r="M62" s="338">
        <v>6</v>
      </c>
      <c r="N62" s="154"/>
      <c r="O62" s="207"/>
      <c r="P62" s="152"/>
      <c r="Q62" s="199"/>
      <c r="R62" s="291"/>
      <c r="S62" s="330"/>
    </row>
    <row r="63" spans="1:19" ht="8.25" customHeight="1" thickTop="1">
      <c r="A63" s="255"/>
      <c r="B63" s="256"/>
      <c r="C63" s="257"/>
      <c r="D63" s="258"/>
      <c r="E63" s="259"/>
      <c r="F63" s="287"/>
      <c r="G63" s="134"/>
      <c r="H63" s="333"/>
      <c r="I63" s="338">
        <v>8</v>
      </c>
      <c r="J63" s="269"/>
      <c r="K63" s="332">
        <v>3</v>
      </c>
      <c r="L63" s="154"/>
      <c r="M63" s="338"/>
      <c r="N63" s="154"/>
      <c r="O63" s="207"/>
      <c r="P63" s="152"/>
      <c r="Q63" s="199"/>
      <c r="R63" s="291"/>
      <c r="S63" s="330"/>
    </row>
    <row r="64" spans="1:19" ht="8.25" customHeight="1" thickBot="1">
      <c r="A64" s="126"/>
      <c r="B64" s="74"/>
      <c r="C64" s="127"/>
      <c r="D64" s="128"/>
      <c r="E64" s="129"/>
      <c r="G64" s="134"/>
      <c r="H64" s="333"/>
      <c r="I64" s="339"/>
      <c r="J64" s="230"/>
      <c r="K64" s="332"/>
      <c r="L64" s="154"/>
      <c r="M64" s="235"/>
      <c r="N64" s="154"/>
      <c r="O64" s="207"/>
      <c r="P64" s="152"/>
      <c r="Q64" s="199"/>
      <c r="R64" s="291"/>
      <c r="S64" s="330"/>
    </row>
    <row r="65" spans="1:19" ht="8.25" customHeight="1" thickTop="1">
      <c r="A65" s="126"/>
      <c r="B65" s="74"/>
      <c r="C65" s="127"/>
      <c r="D65" s="128"/>
      <c r="E65" s="129"/>
      <c r="G65" s="134"/>
      <c r="H65" s="269"/>
      <c r="I65" s="331">
        <v>4</v>
      </c>
      <c r="J65" s="154"/>
      <c r="K65" s="207"/>
      <c r="L65" s="154"/>
      <c r="M65" s="235"/>
      <c r="N65" s="154"/>
      <c r="O65" s="207"/>
      <c r="P65" s="152"/>
      <c r="Q65" s="199"/>
      <c r="R65" s="291"/>
      <c r="S65" s="330"/>
    </row>
    <row r="66" spans="1:19" ht="8.25" customHeight="1">
      <c r="A66" s="255">
        <v>15</v>
      </c>
      <c r="B66" s="256"/>
      <c r="C66" s="257" t="s">
        <v>494</v>
      </c>
      <c r="D66" s="258"/>
      <c r="E66" s="259" t="s">
        <v>247</v>
      </c>
      <c r="G66" s="140"/>
      <c r="H66" s="271"/>
      <c r="I66" s="331"/>
      <c r="J66" s="154"/>
      <c r="K66" s="207"/>
      <c r="L66" s="154"/>
      <c r="M66" s="235"/>
      <c r="N66" s="154"/>
      <c r="O66" s="207"/>
      <c r="P66" s="152"/>
      <c r="Q66" s="199"/>
      <c r="R66" s="291"/>
      <c r="S66" s="330"/>
    </row>
    <row r="67" spans="1:19" ht="8.25" customHeight="1">
      <c r="A67" s="255"/>
      <c r="B67" s="256"/>
      <c r="C67" s="257"/>
      <c r="D67" s="258"/>
      <c r="E67" s="259"/>
      <c r="G67" s="137"/>
      <c r="H67" s="137"/>
      <c r="I67" s="199"/>
      <c r="J67" s="154"/>
      <c r="K67" s="207"/>
      <c r="L67" s="333"/>
      <c r="M67" s="235"/>
      <c r="N67" s="154"/>
      <c r="O67" s="207"/>
      <c r="P67" s="152"/>
      <c r="Q67" s="199"/>
      <c r="R67" s="291"/>
      <c r="S67" s="89"/>
    </row>
    <row r="68" spans="1:19" ht="8.25" customHeight="1" thickBot="1">
      <c r="A68" s="126"/>
      <c r="B68" s="74"/>
      <c r="C68" s="127"/>
      <c r="D68" s="128"/>
      <c r="E68" s="129"/>
      <c r="G68" s="135"/>
      <c r="H68" s="135"/>
      <c r="I68" s="199"/>
      <c r="J68" s="154"/>
      <c r="K68" s="207"/>
      <c r="L68" s="333"/>
      <c r="M68" s="236"/>
      <c r="N68" s="227"/>
      <c r="O68" s="207"/>
      <c r="P68" s="152"/>
      <c r="Q68" s="199"/>
      <c r="R68" s="100"/>
      <c r="S68" s="89"/>
    </row>
    <row r="69" spans="1:19" ht="8.25" customHeight="1" thickTop="1">
      <c r="A69" s="126"/>
      <c r="B69" s="73"/>
      <c r="C69" s="130"/>
      <c r="D69" s="130"/>
      <c r="E69" s="131"/>
      <c r="G69" s="135"/>
      <c r="H69" s="135"/>
      <c r="I69" s="199"/>
      <c r="J69" s="154"/>
      <c r="K69" s="207"/>
      <c r="L69" s="269"/>
      <c r="M69" s="199"/>
      <c r="N69" s="152"/>
      <c r="O69" s="332">
        <v>2</v>
      </c>
      <c r="P69" s="152"/>
      <c r="Q69" s="199"/>
      <c r="R69" s="100"/>
      <c r="S69" s="89"/>
    </row>
    <row r="70" spans="1:19" ht="8.25" customHeight="1" thickBot="1">
      <c r="A70" s="255">
        <v>16</v>
      </c>
      <c r="B70" s="256"/>
      <c r="C70" s="257" t="s">
        <v>495</v>
      </c>
      <c r="D70" s="258"/>
      <c r="E70" s="259" t="s">
        <v>218</v>
      </c>
      <c r="F70" s="287"/>
      <c r="G70" s="219"/>
      <c r="H70" s="219"/>
      <c r="I70" s="199"/>
      <c r="J70" s="154"/>
      <c r="K70" s="207"/>
      <c r="L70" s="269"/>
      <c r="M70" s="199"/>
      <c r="N70" s="152"/>
      <c r="O70" s="332"/>
      <c r="P70" s="152"/>
      <c r="Q70" s="199"/>
      <c r="R70" s="100"/>
      <c r="S70" s="89"/>
    </row>
    <row r="71" spans="1:19" ht="8.25" customHeight="1" thickTop="1">
      <c r="A71" s="255"/>
      <c r="B71" s="256"/>
      <c r="C71" s="257"/>
      <c r="D71" s="258"/>
      <c r="E71" s="259"/>
      <c r="F71" s="287"/>
      <c r="G71" s="135"/>
      <c r="H71" s="333"/>
      <c r="I71" s="338">
        <v>9</v>
      </c>
      <c r="J71" s="154"/>
      <c r="K71" s="207"/>
      <c r="L71" s="152"/>
      <c r="M71" s="199"/>
      <c r="N71" s="152"/>
      <c r="O71" s="207"/>
      <c r="P71" s="152"/>
      <c r="Q71" s="199"/>
      <c r="R71" s="96"/>
      <c r="S71" s="87"/>
    </row>
    <row r="72" spans="1:19" ht="8.25" customHeight="1" thickBot="1">
      <c r="A72" s="126"/>
      <c r="B72" s="74"/>
      <c r="C72" s="127"/>
      <c r="D72" s="128"/>
      <c r="E72" s="129"/>
      <c r="G72" s="135"/>
      <c r="H72" s="333"/>
      <c r="I72" s="339"/>
      <c r="J72" s="227"/>
      <c r="K72" s="207"/>
      <c r="L72" s="152"/>
      <c r="M72" s="199"/>
      <c r="N72" s="152"/>
      <c r="O72" s="207"/>
      <c r="P72" s="152"/>
      <c r="Q72" s="199"/>
      <c r="R72" s="96"/>
      <c r="S72" s="87"/>
    </row>
    <row r="73" spans="1:19" ht="8.25" customHeight="1" thickTop="1">
      <c r="A73" s="126"/>
      <c r="B73" s="73"/>
      <c r="C73" s="130"/>
      <c r="D73" s="130"/>
      <c r="E73" s="131"/>
      <c r="G73" s="135"/>
      <c r="H73" s="269"/>
      <c r="I73" s="331">
        <v>0</v>
      </c>
      <c r="J73" s="154"/>
      <c r="K73" s="334">
        <v>3</v>
      </c>
      <c r="L73" s="152"/>
      <c r="M73" s="199"/>
      <c r="N73" s="152"/>
      <c r="O73" s="207"/>
      <c r="P73" s="152"/>
      <c r="Q73" s="199"/>
      <c r="R73" s="96"/>
      <c r="S73" s="87"/>
    </row>
    <row r="74" spans="1:19" ht="8.25" customHeight="1">
      <c r="A74" s="255">
        <v>17</v>
      </c>
      <c r="B74" s="256"/>
      <c r="C74" s="257" t="s">
        <v>496</v>
      </c>
      <c r="D74" s="258"/>
      <c r="E74" s="259" t="s">
        <v>237</v>
      </c>
      <c r="F74" s="287"/>
      <c r="G74" s="140"/>
      <c r="H74" s="271"/>
      <c r="I74" s="331"/>
      <c r="J74" s="333"/>
      <c r="K74" s="334"/>
      <c r="L74" s="152"/>
      <c r="M74" s="331">
        <v>5</v>
      </c>
      <c r="N74" s="152"/>
      <c r="O74" s="207"/>
      <c r="P74" s="152"/>
      <c r="Q74" s="199"/>
      <c r="R74" s="96"/>
      <c r="S74" s="87"/>
    </row>
    <row r="75" spans="1:19" ht="8.25" customHeight="1" thickBot="1">
      <c r="A75" s="255"/>
      <c r="B75" s="256"/>
      <c r="C75" s="257"/>
      <c r="D75" s="258"/>
      <c r="E75" s="259"/>
      <c r="F75" s="287"/>
      <c r="G75" s="135"/>
      <c r="H75" s="135"/>
      <c r="I75" s="199"/>
      <c r="J75" s="333"/>
      <c r="K75" s="232"/>
      <c r="L75" s="230"/>
      <c r="M75" s="331"/>
      <c r="N75" s="152"/>
      <c r="O75" s="207"/>
      <c r="P75" s="152"/>
      <c r="Q75" s="199"/>
      <c r="R75" s="96"/>
      <c r="S75" s="87"/>
    </row>
    <row r="76" spans="1:19" ht="8.25" customHeight="1" thickTop="1">
      <c r="A76" s="126"/>
      <c r="B76" s="74"/>
      <c r="C76" s="127"/>
      <c r="D76" s="128"/>
      <c r="E76" s="129"/>
      <c r="G76" s="135"/>
      <c r="H76" s="135"/>
      <c r="I76" s="199"/>
      <c r="J76" s="269"/>
      <c r="K76" s="205"/>
      <c r="L76" s="154"/>
      <c r="M76" s="199"/>
      <c r="N76" s="152"/>
      <c r="O76" s="207"/>
      <c r="P76" s="152"/>
      <c r="Q76" s="199"/>
      <c r="R76" s="96"/>
      <c r="S76" s="103"/>
    </row>
    <row r="77" spans="1:19" ht="8.25" customHeight="1">
      <c r="A77" s="126"/>
      <c r="B77" s="74"/>
      <c r="C77" s="127"/>
      <c r="D77" s="128"/>
      <c r="E77" s="129"/>
      <c r="G77" s="135"/>
      <c r="H77" s="135"/>
      <c r="I77" s="199"/>
      <c r="J77" s="269"/>
      <c r="K77" s="332">
        <v>0</v>
      </c>
      <c r="L77" s="154"/>
      <c r="M77" s="199"/>
      <c r="N77" s="152"/>
      <c r="O77" s="207"/>
      <c r="P77" s="152"/>
      <c r="Q77" s="199"/>
      <c r="R77" s="96"/>
      <c r="S77" s="103"/>
    </row>
    <row r="78" spans="1:19" ht="8.25" customHeight="1">
      <c r="A78" s="255">
        <v>18</v>
      </c>
      <c r="B78" s="256"/>
      <c r="C78" s="257" t="s">
        <v>497</v>
      </c>
      <c r="D78" s="258"/>
      <c r="E78" s="259" t="s">
        <v>243</v>
      </c>
      <c r="F78" s="287"/>
      <c r="G78" s="140"/>
      <c r="H78" s="140"/>
      <c r="I78" s="200"/>
      <c r="J78" s="153"/>
      <c r="K78" s="332"/>
      <c r="L78" s="154"/>
      <c r="M78" s="199"/>
      <c r="N78" s="152"/>
      <c r="O78" s="207"/>
      <c r="P78" s="152"/>
      <c r="Q78" s="199"/>
      <c r="R78" s="96"/>
      <c r="S78" s="103"/>
    </row>
    <row r="79" spans="1:19" ht="8.25" customHeight="1">
      <c r="A79" s="255"/>
      <c r="B79" s="256"/>
      <c r="C79" s="257"/>
      <c r="D79" s="258"/>
      <c r="E79" s="259"/>
      <c r="F79" s="287"/>
      <c r="G79" s="135"/>
      <c r="H79" s="135"/>
      <c r="I79" s="199"/>
      <c r="J79" s="154"/>
      <c r="K79" s="207"/>
      <c r="L79" s="154"/>
      <c r="M79" s="199"/>
      <c r="N79" s="269"/>
      <c r="O79" s="205"/>
      <c r="P79" s="152"/>
      <c r="Q79" s="302">
        <v>1</v>
      </c>
      <c r="R79" s="96"/>
      <c r="S79" s="103"/>
    </row>
    <row r="80" spans="1:19" ht="8.25" customHeight="1" thickBot="1">
      <c r="A80" s="126"/>
      <c r="B80" s="74"/>
      <c r="C80" s="127"/>
      <c r="D80" s="128"/>
      <c r="E80" s="129"/>
      <c r="G80" s="135"/>
      <c r="H80" s="135"/>
      <c r="I80" s="199"/>
      <c r="J80" s="154"/>
      <c r="K80" s="207"/>
      <c r="L80" s="154"/>
      <c r="M80" s="199"/>
      <c r="N80" s="269"/>
      <c r="O80" s="226"/>
      <c r="P80" s="230"/>
      <c r="Q80" s="302"/>
      <c r="R80" s="96"/>
      <c r="S80" s="103"/>
    </row>
    <row r="81" spans="1:19" ht="8.25" customHeight="1" thickTop="1">
      <c r="A81" s="126"/>
      <c r="B81" s="73"/>
      <c r="C81" s="130"/>
      <c r="D81" s="130"/>
      <c r="E81" s="131"/>
      <c r="G81" s="135"/>
      <c r="H81" s="135"/>
      <c r="I81" s="199"/>
      <c r="J81" s="154"/>
      <c r="K81" s="207"/>
      <c r="L81" s="154"/>
      <c r="M81" s="199"/>
      <c r="N81" s="333"/>
      <c r="O81" s="228"/>
      <c r="P81" s="154"/>
      <c r="Q81" s="199"/>
      <c r="R81" s="96"/>
      <c r="S81" s="103"/>
    </row>
    <row r="82" spans="1:19" ht="8.25" customHeight="1" thickBot="1">
      <c r="A82" s="255">
        <v>19</v>
      </c>
      <c r="B82" s="256"/>
      <c r="C82" s="257" t="s">
        <v>498</v>
      </c>
      <c r="D82" s="258"/>
      <c r="E82" s="259" t="s">
        <v>226</v>
      </c>
      <c r="F82" s="287"/>
      <c r="G82" s="219"/>
      <c r="H82" s="219"/>
      <c r="I82" s="229"/>
      <c r="J82" s="227"/>
      <c r="K82" s="207"/>
      <c r="L82" s="154"/>
      <c r="M82" s="199"/>
      <c r="N82" s="333"/>
      <c r="O82" s="228"/>
      <c r="P82" s="154"/>
      <c r="Q82" s="199"/>
      <c r="R82" s="96"/>
      <c r="S82" s="103"/>
    </row>
    <row r="83" spans="1:19" ht="8.25" customHeight="1" thickTop="1">
      <c r="A83" s="255"/>
      <c r="B83" s="256"/>
      <c r="C83" s="257"/>
      <c r="D83" s="258"/>
      <c r="E83" s="259"/>
      <c r="F83" s="287"/>
      <c r="G83" s="135"/>
      <c r="H83" s="135"/>
      <c r="I83" s="199"/>
      <c r="J83" s="154"/>
      <c r="K83" s="334">
        <v>7</v>
      </c>
      <c r="L83" s="154"/>
      <c r="M83" s="199"/>
      <c r="N83" s="154"/>
      <c r="O83" s="228"/>
      <c r="P83" s="154"/>
      <c r="Q83" s="199"/>
      <c r="R83" s="96"/>
      <c r="S83" s="103"/>
    </row>
    <row r="84" spans="1:19" ht="8.25" customHeight="1">
      <c r="A84" s="126"/>
      <c r="B84" s="74"/>
      <c r="C84" s="127"/>
      <c r="D84" s="128"/>
      <c r="E84" s="129"/>
      <c r="G84" s="135"/>
      <c r="H84" s="135"/>
      <c r="I84" s="199"/>
      <c r="J84" s="333"/>
      <c r="K84" s="334"/>
      <c r="L84" s="154"/>
      <c r="M84" s="199"/>
      <c r="N84" s="154"/>
      <c r="O84" s="228"/>
      <c r="P84" s="154"/>
      <c r="Q84" s="199"/>
      <c r="R84" s="96"/>
      <c r="S84" s="103"/>
    </row>
    <row r="85" spans="1:19" ht="8.25" customHeight="1" thickBot="1">
      <c r="A85" s="126"/>
      <c r="B85" s="73"/>
      <c r="C85" s="130"/>
      <c r="D85" s="130"/>
      <c r="E85" s="131"/>
      <c r="G85" s="135"/>
      <c r="H85" s="135"/>
      <c r="I85" s="199"/>
      <c r="J85" s="333"/>
      <c r="K85" s="232"/>
      <c r="L85" s="227"/>
      <c r="M85" s="199"/>
      <c r="N85" s="154"/>
      <c r="O85" s="228"/>
      <c r="P85" s="154"/>
      <c r="Q85" s="199"/>
      <c r="R85" s="96"/>
      <c r="S85" s="97"/>
    </row>
    <row r="86" spans="1:19" ht="8.25" customHeight="1" thickBot="1" thickTop="1">
      <c r="A86" s="255">
        <v>20</v>
      </c>
      <c r="B86" s="256"/>
      <c r="C86" s="257" t="s">
        <v>499</v>
      </c>
      <c r="D86" s="258"/>
      <c r="E86" s="259" t="s">
        <v>233</v>
      </c>
      <c r="F86" s="287"/>
      <c r="G86" s="219"/>
      <c r="H86" s="219"/>
      <c r="I86" s="199"/>
      <c r="J86" s="269"/>
      <c r="K86" s="207"/>
      <c r="L86" s="154"/>
      <c r="M86" s="338">
        <v>2</v>
      </c>
      <c r="N86" s="154"/>
      <c r="O86" s="228"/>
      <c r="P86" s="154"/>
      <c r="Q86" s="199"/>
      <c r="R86" s="96"/>
      <c r="S86" s="97"/>
    </row>
    <row r="87" spans="1:19" ht="8.25" customHeight="1" thickTop="1">
      <c r="A87" s="255"/>
      <c r="B87" s="256"/>
      <c r="C87" s="257"/>
      <c r="D87" s="258"/>
      <c r="E87" s="259"/>
      <c r="F87" s="287"/>
      <c r="G87" s="135"/>
      <c r="H87" s="333"/>
      <c r="I87" s="338">
        <v>3</v>
      </c>
      <c r="J87" s="269"/>
      <c r="K87" s="332">
        <v>2</v>
      </c>
      <c r="L87" s="154"/>
      <c r="M87" s="338"/>
      <c r="N87" s="154"/>
      <c r="O87" s="228"/>
      <c r="P87" s="154"/>
      <c r="Q87" s="199"/>
      <c r="R87" s="96"/>
      <c r="S87" s="97"/>
    </row>
    <row r="88" spans="1:19" ht="8.25" customHeight="1" thickBot="1">
      <c r="A88" s="126"/>
      <c r="B88" s="74"/>
      <c r="C88" s="127"/>
      <c r="D88" s="128"/>
      <c r="E88" s="129"/>
      <c r="G88" s="135"/>
      <c r="H88" s="333"/>
      <c r="I88" s="339"/>
      <c r="J88" s="230"/>
      <c r="K88" s="332"/>
      <c r="L88" s="154"/>
      <c r="M88" s="235"/>
      <c r="N88" s="154"/>
      <c r="O88" s="228"/>
      <c r="P88" s="154"/>
      <c r="Q88" s="199"/>
      <c r="R88" s="96"/>
      <c r="S88" s="97"/>
    </row>
    <row r="89" spans="1:19" ht="8.25" customHeight="1" thickTop="1">
      <c r="A89" s="126"/>
      <c r="B89" s="74"/>
      <c r="C89" s="127"/>
      <c r="D89" s="128"/>
      <c r="E89" s="129"/>
      <c r="G89" s="135"/>
      <c r="H89" s="269"/>
      <c r="I89" s="331">
        <v>1</v>
      </c>
      <c r="J89" s="154"/>
      <c r="K89" s="207"/>
      <c r="L89" s="154"/>
      <c r="M89" s="235"/>
      <c r="N89" s="154"/>
      <c r="O89" s="228"/>
      <c r="P89" s="154"/>
      <c r="Q89" s="199"/>
      <c r="R89" s="96"/>
      <c r="S89" s="97"/>
    </row>
    <row r="90" spans="1:19" ht="8.25" customHeight="1">
      <c r="A90" s="255">
        <v>21</v>
      </c>
      <c r="B90" s="256"/>
      <c r="C90" s="257" t="s">
        <v>500</v>
      </c>
      <c r="D90" s="258"/>
      <c r="E90" s="259" t="s">
        <v>248</v>
      </c>
      <c r="G90" s="140"/>
      <c r="H90" s="271"/>
      <c r="I90" s="331"/>
      <c r="J90" s="154"/>
      <c r="K90" s="207"/>
      <c r="L90" s="154"/>
      <c r="M90" s="235"/>
      <c r="N90" s="154"/>
      <c r="O90" s="228"/>
      <c r="P90" s="154"/>
      <c r="Q90" s="199"/>
      <c r="R90" s="96"/>
      <c r="S90" s="97"/>
    </row>
    <row r="91" spans="1:19" ht="8.25" customHeight="1">
      <c r="A91" s="255"/>
      <c r="B91" s="256"/>
      <c r="C91" s="257"/>
      <c r="D91" s="258"/>
      <c r="E91" s="259"/>
      <c r="G91" s="135"/>
      <c r="H91" s="135"/>
      <c r="I91" s="199"/>
      <c r="J91" s="154"/>
      <c r="K91" s="207"/>
      <c r="L91" s="333"/>
      <c r="M91" s="235"/>
      <c r="N91" s="154"/>
      <c r="O91" s="334">
        <v>7</v>
      </c>
      <c r="P91" s="154"/>
      <c r="Q91" s="199"/>
      <c r="R91" s="96"/>
      <c r="S91" s="97"/>
    </row>
    <row r="92" spans="1:19" ht="8.25" customHeight="1" thickBot="1">
      <c r="A92" s="126"/>
      <c r="B92" s="74"/>
      <c r="C92" s="127"/>
      <c r="D92" s="128"/>
      <c r="E92" s="129"/>
      <c r="G92" s="135"/>
      <c r="H92" s="135"/>
      <c r="I92" s="199"/>
      <c r="J92" s="154"/>
      <c r="K92" s="207"/>
      <c r="L92" s="333"/>
      <c r="M92" s="236"/>
      <c r="N92" s="227"/>
      <c r="O92" s="334"/>
      <c r="P92" s="154"/>
      <c r="Q92" s="199"/>
      <c r="R92" s="96"/>
      <c r="S92" s="97"/>
    </row>
    <row r="93" spans="1:19" ht="8.25" customHeight="1" thickTop="1">
      <c r="A93" s="126"/>
      <c r="B93" s="73"/>
      <c r="C93" s="130"/>
      <c r="D93" s="130"/>
      <c r="E93" s="131"/>
      <c r="G93" s="135"/>
      <c r="H93" s="135"/>
      <c r="I93" s="199"/>
      <c r="J93" s="154"/>
      <c r="K93" s="207"/>
      <c r="L93" s="269"/>
      <c r="M93" s="201"/>
      <c r="N93" s="154"/>
      <c r="O93" s="207"/>
      <c r="P93" s="154"/>
      <c r="Q93" s="199"/>
      <c r="R93" s="96"/>
      <c r="S93" s="97"/>
    </row>
    <row r="94" spans="1:19" ht="8.25" customHeight="1">
      <c r="A94" s="255">
        <v>22</v>
      </c>
      <c r="B94" s="256"/>
      <c r="C94" s="257" t="s">
        <v>501</v>
      </c>
      <c r="D94" s="258"/>
      <c r="E94" s="259" t="s">
        <v>250</v>
      </c>
      <c r="G94" s="140"/>
      <c r="H94" s="140"/>
      <c r="I94" s="199"/>
      <c r="J94" s="154"/>
      <c r="K94" s="207"/>
      <c r="L94" s="269"/>
      <c r="M94" s="201"/>
      <c r="N94" s="154"/>
      <c r="O94" s="207"/>
      <c r="P94" s="154"/>
      <c r="Q94" s="199"/>
      <c r="R94" s="96"/>
      <c r="S94" s="97"/>
    </row>
    <row r="95" spans="1:19" ht="8.25" customHeight="1">
      <c r="A95" s="255"/>
      <c r="B95" s="256"/>
      <c r="C95" s="257"/>
      <c r="D95" s="258"/>
      <c r="E95" s="259"/>
      <c r="G95" s="135"/>
      <c r="H95" s="270"/>
      <c r="I95" s="336">
        <v>0</v>
      </c>
      <c r="J95" s="154"/>
      <c r="K95" s="207"/>
      <c r="L95" s="154"/>
      <c r="M95" s="201"/>
      <c r="N95" s="154"/>
      <c r="O95" s="207"/>
      <c r="P95" s="154"/>
      <c r="Q95" s="199"/>
      <c r="R95" s="96"/>
      <c r="S95" s="97"/>
    </row>
    <row r="96" spans="1:19" ht="8.25" customHeight="1" thickBot="1">
      <c r="A96" s="126"/>
      <c r="B96" s="74"/>
      <c r="C96" s="127"/>
      <c r="D96" s="128"/>
      <c r="E96" s="129"/>
      <c r="G96" s="135"/>
      <c r="H96" s="269"/>
      <c r="I96" s="337"/>
      <c r="J96" s="227"/>
      <c r="K96" s="207"/>
      <c r="L96" s="154"/>
      <c r="M96" s="201"/>
      <c r="N96" s="154"/>
      <c r="O96" s="207"/>
      <c r="P96" s="154"/>
      <c r="Q96" s="199"/>
      <c r="R96" s="96"/>
      <c r="S96" s="97"/>
    </row>
    <row r="97" spans="1:19" ht="8.25" customHeight="1" thickTop="1">
      <c r="A97" s="126"/>
      <c r="B97" s="73"/>
      <c r="C97" s="130"/>
      <c r="D97" s="130"/>
      <c r="E97" s="131"/>
      <c r="G97" s="135"/>
      <c r="H97" s="333"/>
      <c r="I97" s="338">
        <v>7</v>
      </c>
      <c r="J97" s="154"/>
      <c r="K97" s="334">
        <v>2</v>
      </c>
      <c r="L97" s="154"/>
      <c r="M97" s="201"/>
      <c r="N97" s="154"/>
      <c r="O97" s="207"/>
      <c r="P97" s="154"/>
      <c r="Q97" s="199"/>
      <c r="R97" s="96"/>
      <c r="S97" s="97"/>
    </row>
    <row r="98" spans="1:19" ht="8.25" customHeight="1" thickBot="1">
      <c r="A98" s="255">
        <v>23</v>
      </c>
      <c r="B98" s="256"/>
      <c r="C98" s="257" t="s">
        <v>502</v>
      </c>
      <c r="D98" s="258"/>
      <c r="E98" s="259" t="s">
        <v>240</v>
      </c>
      <c r="F98" s="287"/>
      <c r="G98" s="219"/>
      <c r="H98" s="335"/>
      <c r="I98" s="338"/>
      <c r="J98" s="333"/>
      <c r="K98" s="334"/>
      <c r="L98" s="154"/>
      <c r="M98" s="331">
        <v>1</v>
      </c>
      <c r="N98" s="154"/>
      <c r="O98" s="207"/>
      <c r="P98" s="154"/>
      <c r="Q98" s="199"/>
      <c r="R98" s="96"/>
      <c r="S98" s="97"/>
    </row>
    <row r="99" spans="1:19" ht="8.25" customHeight="1" thickBot="1" thickTop="1">
      <c r="A99" s="255"/>
      <c r="B99" s="256"/>
      <c r="C99" s="257"/>
      <c r="D99" s="258"/>
      <c r="E99" s="259"/>
      <c r="F99" s="287"/>
      <c r="G99" s="135"/>
      <c r="H99" s="135"/>
      <c r="I99" s="199"/>
      <c r="J99" s="333"/>
      <c r="K99" s="232"/>
      <c r="L99" s="230"/>
      <c r="M99" s="331"/>
      <c r="N99" s="154"/>
      <c r="O99" s="207"/>
      <c r="P99" s="154"/>
      <c r="Q99" s="199"/>
      <c r="R99" s="96"/>
      <c r="S99" s="97"/>
    </row>
    <row r="100" spans="1:19" ht="8.25" customHeight="1" thickTop="1">
      <c r="A100" s="126"/>
      <c r="B100" s="74"/>
      <c r="C100" s="127"/>
      <c r="D100" s="128"/>
      <c r="E100" s="129"/>
      <c r="G100" s="135"/>
      <c r="H100" s="135"/>
      <c r="I100" s="199"/>
      <c r="J100" s="269"/>
      <c r="K100" s="205"/>
      <c r="L100" s="154"/>
      <c r="M100" s="199"/>
      <c r="N100" s="154"/>
      <c r="O100" s="207"/>
      <c r="P100" s="154"/>
      <c r="Q100" s="199"/>
      <c r="R100" s="96"/>
      <c r="S100" s="97"/>
    </row>
    <row r="101" spans="1:19" ht="8.25" customHeight="1">
      <c r="A101" s="126"/>
      <c r="B101" s="73"/>
      <c r="C101" s="130"/>
      <c r="D101" s="130"/>
      <c r="E101" s="131"/>
      <c r="G101" s="135"/>
      <c r="H101" s="135"/>
      <c r="I101" s="199"/>
      <c r="J101" s="269"/>
      <c r="K101" s="332">
        <v>1</v>
      </c>
      <c r="L101" s="154"/>
      <c r="M101" s="199"/>
      <c r="N101" s="154"/>
      <c r="O101" s="207"/>
      <c r="P101" s="154"/>
      <c r="Q101" s="199"/>
      <c r="R101" s="96"/>
      <c r="S101" s="97"/>
    </row>
    <row r="102" spans="1:19" ht="8.25" customHeight="1">
      <c r="A102" s="255">
        <v>24</v>
      </c>
      <c r="B102" s="256"/>
      <c r="C102" s="257" t="s">
        <v>503</v>
      </c>
      <c r="D102" s="258"/>
      <c r="E102" s="259" t="s">
        <v>249</v>
      </c>
      <c r="F102" s="287"/>
      <c r="G102" s="140"/>
      <c r="H102" s="140"/>
      <c r="I102" s="200"/>
      <c r="J102" s="153"/>
      <c r="K102" s="332"/>
      <c r="L102" s="154"/>
      <c r="M102" s="199"/>
      <c r="N102" s="154"/>
      <c r="O102" s="207"/>
      <c r="P102" s="154"/>
      <c r="Q102" s="199"/>
      <c r="R102" s="96"/>
      <c r="S102" s="97"/>
    </row>
    <row r="103" spans="1:19" ht="8.25" customHeight="1">
      <c r="A103" s="255"/>
      <c r="B103" s="256"/>
      <c r="C103" s="257"/>
      <c r="D103" s="258"/>
      <c r="E103" s="259"/>
      <c r="F103" s="287"/>
      <c r="G103" s="135"/>
      <c r="H103" s="135"/>
      <c r="I103" s="199"/>
      <c r="J103" s="154"/>
      <c r="K103" s="207"/>
      <c r="L103" s="154"/>
      <c r="M103" s="199"/>
      <c r="N103" s="154"/>
      <c r="O103" s="207"/>
      <c r="P103" s="154"/>
      <c r="Q103" s="199"/>
      <c r="R103" s="96"/>
      <c r="S103" s="97"/>
    </row>
    <row r="104" spans="1:19" ht="8.25" customHeight="1">
      <c r="A104" s="73"/>
      <c r="B104" s="74"/>
      <c r="C104" s="75"/>
      <c r="D104" s="76"/>
      <c r="E104" s="77"/>
      <c r="F104" s="98"/>
      <c r="G104" s="145"/>
      <c r="H104" s="145"/>
      <c r="I104" s="199"/>
      <c r="J104" s="154"/>
      <c r="K104" s="199"/>
      <c r="L104" s="154"/>
      <c r="M104" s="154"/>
      <c r="N104" s="154"/>
      <c r="O104" s="199"/>
      <c r="P104" s="154"/>
      <c r="Q104" s="154"/>
      <c r="R104" s="96"/>
      <c r="S104" s="97"/>
    </row>
    <row r="105" spans="1:19" ht="16.5" customHeight="1">
      <c r="A105" s="73"/>
      <c r="B105" s="74"/>
      <c r="C105" s="75"/>
      <c r="D105" s="76"/>
      <c r="E105" s="77"/>
      <c r="F105" s="98"/>
      <c r="G105" s="145"/>
      <c r="H105" s="145"/>
      <c r="I105" s="154"/>
      <c r="J105" s="154"/>
      <c r="K105" s="199"/>
      <c r="L105" s="154"/>
      <c r="M105" s="154"/>
      <c r="N105" s="154"/>
      <c r="O105" s="199"/>
      <c r="P105" s="154"/>
      <c r="Q105" s="154"/>
      <c r="R105" s="96"/>
      <c r="S105" s="97"/>
    </row>
    <row r="106" spans="1:19" ht="16.5" customHeight="1">
      <c r="A106" s="67" t="s">
        <v>425</v>
      </c>
      <c r="I106" s="67"/>
      <c r="J106" s="67"/>
      <c r="K106" s="196"/>
      <c r="L106" s="67"/>
      <c r="M106" s="67"/>
      <c r="N106" s="67"/>
      <c r="O106" s="196"/>
      <c r="P106" s="67"/>
      <c r="Q106" s="67"/>
      <c r="R106" s="67"/>
      <c r="S106" s="67"/>
    </row>
    <row r="107" spans="1:19" ht="16.5" customHeight="1">
      <c r="A107" s="67" t="s">
        <v>424</v>
      </c>
      <c r="I107" s="67"/>
      <c r="J107" s="67"/>
      <c r="K107" s="196"/>
      <c r="L107" s="67"/>
      <c r="M107" s="67"/>
      <c r="N107" s="67"/>
      <c r="O107" s="196"/>
      <c r="P107" s="67"/>
      <c r="Q107" s="67"/>
      <c r="R107" s="67"/>
      <c r="S107" s="67"/>
    </row>
    <row r="108" ht="16.5" customHeight="1"/>
    <row r="109" ht="16.5" customHeight="1"/>
    <row r="110" ht="16.5" customHeight="1"/>
  </sheetData>
  <sheetProtection/>
  <mergeCells count="209">
    <mergeCell ref="D10:D11"/>
    <mergeCell ref="E10:E11"/>
    <mergeCell ref="F10:F11"/>
    <mergeCell ref="K11:K12"/>
    <mergeCell ref="H15:H18"/>
    <mergeCell ref="I15:I16"/>
    <mergeCell ref="I17:I18"/>
    <mergeCell ref="A18:A19"/>
    <mergeCell ref="A1:S1"/>
    <mergeCell ref="A2:R2"/>
    <mergeCell ref="P8:Q8"/>
    <mergeCell ref="A10:A11"/>
    <mergeCell ref="B10:B11"/>
    <mergeCell ref="C10:C11"/>
    <mergeCell ref="F18:F19"/>
    <mergeCell ref="L19:L22"/>
    <mergeCell ref="B22:B23"/>
    <mergeCell ref="C22:C23"/>
    <mergeCell ref="J12:J15"/>
    <mergeCell ref="A14:A15"/>
    <mergeCell ref="B14:B15"/>
    <mergeCell ref="C14:C15"/>
    <mergeCell ref="D14:D15"/>
    <mergeCell ref="E14:E15"/>
    <mergeCell ref="I23:I24"/>
    <mergeCell ref="I25:I26"/>
    <mergeCell ref="K25:K26"/>
    <mergeCell ref="A26:A27"/>
    <mergeCell ref="M14:M15"/>
    <mergeCell ref="K15:K16"/>
    <mergeCell ref="B18:B19"/>
    <mergeCell ref="C18:C19"/>
    <mergeCell ref="D18:D19"/>
    <mergeCell ref="E18:E19"/>
    <mergeCell ref="D26:D27"/>
    <mergeCell ref="E26:E27"/>
    <mergeCell ref="F26:F27"/>
    <mergeCell ref="J26:J29"/>
    <mergeCell ref="O21:O22"/>
    <mergeCell ref="A22:A23"/>
    <mergeCell ref="D22:D23"/>
    <mergeCell ref="E22:E23"/>
    <mergeCell ref="F22:F23"/>
    <mergeCell ref="H23:H26"/>
    <mergeCell ref="M26:M27"/>
    <mergeCell ref="K29:K30"/>
    <mergeCell ref="A30:A31"/>
    <mergeCell ref="B30:B31"/>
    <mergeCell ref="C30:C31"/>
    <mergeCell ref="D30:D31"/>
    <mergeCell ref="E30:E31"/>
    <mergeCell ref="F30:F31"/>
    <mergeCell ref="B26:B27"/>
    <mergeCell ref="C26:C27"/>
    <mergeCell ref="F38:F39"/>
    <mergeCell ref="N31:N34"/>
    <mergeCell ref="Q33:Q34"/>
    <mergeCell ref="A34:A35"/>
    <mergeCell ref="B34:B35"/>
    <mergeCell ref="C34:C35"/>
    <mergeCell ref="D34:D35"/>
    <mergeCell ref="E34:E35"/>
    <mergeCell ref="F34:F35"/>
    <mergeCell ref="K35:K36"/>
    <mergeCell ref="A42:A43"/>
    <mergeCell ref="C42:C43"/>
    <mergeCell ref="D42:D43"/>
    <mergeCell ref="E42:E43"/>
    <mergeCell ref="L43:L46"/>
    <mergeCell ref="A38:A39"/>
    <mergeCell ref="B38:B39"/>
    <mergeCell ref="C38:C39"/>
    <mergeCell ref="D38:D39"/>
    <mergeCell ref="E38:E39"/>
    <mergeCell ref="I49:I50"/>
    <mergeCell ref="M38:M39"/>
    <mergeCell ref="H39:H42"/>
    <mergeCell ref="I39:I40"/>
    <mergeCell ref="K39:K40"/>
    <mergeCell ref="I41:I42"/>
    <mergeCell ref="J36:J39"/>
    <mergeCell ref="J50:J53"/>
    <mergeCell ref="K53:K54"/>
    <mergeCell ref="A54:A55"/>
    <mergeCell ref="O43:O44"/>
    <mergeCell ref="A46:A47"/>
    <mergeCell ref="C46:C47"/>
    <mergeCell ref="D46:D47"/>
    <mergeCell ref="E46:E47"/>
    <mergeCell ref="H47:H50"/>
    <mergeCell ref="I47:I48"/>
    <mergeCell ref="A50:A51"/>
    <mergeCell ref="B50:B51"/>
    <mergeCell ref="C50:C51"/>
    <mergeCell ref="D50:D51"/>
    <mergeCell ref="E50:E51"/>
    <mergeCell ref="F50:F51"/>
    <mergeCell ref="K59:K60"/>
    <mergeCell ref="J60:J63"/>
    <mergeCell ref="A62:A63"/>
    <mergeCell ref="M50:M51"/>
    <mergeCell ref="B54:B55"/>
    <mergeCell ref="C54:C55"/>
    <mergeCell ref="D54:D55"/>
    <mergeCell ref="E54:E55"/>
    <mergeCell ref="F54:F55"/>
    <mergeCell ref="K49:K50"/>
    <mergeCell ref="A58:A59"/>
    <mergeCell ref="B58:B59"/>
    <mergeCell ref="C58:C59"/>
    <mergeCell ref="D58:D59"/>
    <mergeCell ref="E58:E59"/>
    <mergeCell ref="F58:F59"/>
    <mergeCell ref="B62:B63"/>
    <mergeCell ref="C62:C63"/>
    <mergeCell ref="D62:D63"/>
    <mergeCell ref="E62:E63"/>
    <mergeCell ref="F62:F63"/>
    <mergeCell ref="M62:M63"/>
    <mergeCell ref="H63:H66"/>
    <mergeCell ref="I63:I64"/>
    <mergeCell ref="K63:K64"/>
    <mergeCell ref="I65:I66"/>
    <mergeCell ref="A66:A67"/>
    <mergeCell ref="B66:B67"/>
    <mergeCell ref="C66:C67"/>
    <mergeCell ref="D66:D67"/>
    <mergeCell ref="E66:E67"/>
    <mergeCell ref="L67:L70"/>
    <mergeCell ref="A70:A71"/>
    <mergeCell ref="B70:B71"/>
    <mergeCell ref="C70:C71"/>
    <mergeCell ref="D70:D71"/>
    <mergeCell ref="O69:O70"/>
    <mergeCell ref="E70:E71"/>
    <mergeCell ref="F70:F71"/>
    <mergeCell ref="H71:H74"/>
    <mergeCell ref="I71:I72"/>
    <mergeCell ref="I73:I74"/>
    <mergeCell ref="K73:K74"/>
    <mergeCell ref="E74:E75"/>
    <mergeCell ref="F74:F75"/>
    <mergeCell ref="J74:J77"/>
    <mergeCell ref="A74:A75"/>
    <mergeCell ref="B74:B75"/>
    <mergeCell ref="C74:C75"/>
    <mergeCell ref="D74:D75"/>
    <mergeCell ref="M74:M75"/>
    <mergeCell ref="K77:K78"/>
    <mergeCell ref="A78:A79"/>
    <mergeCell ref="B78:B79"/>
    <mergeCell ref="C78:C79"/>
    <mergeCell ref="D78:D79"/>
    <mergeCell ref="E78:E79"/>
    <mergeCell ref="F78:F79"/>
    <mergeCell ref="N79:N82"/>
    <mergeCell ref="Q79:Q80"/>
    <mergeCell ref="A82:A83"/>
    <mergeCell ref="B82:B83"/>
    <mergeCell ref="C82:C83"/>
    <mergeCell ref="D82:D83"/>
    <mergeCell ref="E82:E83"/>
    <mergeCell ref="F82:F83"/>
    <mergeCell ref="K83:K84"/>
    <mergeCell ref="J84:J87"/>
    <mergeCell ref="A86:A87"/>
    <mergeCell ref="B86:B87"/>
    <mergeCell ref="C86:C87"/>
    <mergeCell ref="D86:D87"/>
    <mergeCell ref="E86:E87"/>
    <mergeCell ref="F86:F87"/>
    <mergeCell ref="H87:H90"/>
    <mergeCell ref="I87:I88"/>
    <mergeCell ref="M86:M87"/>
    <mergeCell ref="K87:K88"/>
    <mergeCell ref="I89:I90"/>
    <mergeCell ref="A90:A91"/>
    <mergeCell ref="B90:B91"/>
    <mergeCell ref="C90:C91"/>
    <mergeCell ref="D90:D91"/>
    <mergeCell ref="E90:E91"/>
    <mergeCell ref="L91:L94"/>
    <mergeCell ref="A94:A95"/>
    <mergeCell ref="O91:O92"/>
    <mergeCell ref="B94:B95"/>
    <mergeCell ref="C94:C95"/>
    <mergeCell ref="D94:D95"/>
    <mergeCell ref="E94:E95"/>
    <mergeCell ref="H95:H98"/>
    <mergeCell ref="I95:I96"/>
    <mergeCell ref="I97:I98"/>
    <mergeCell ref="K97:K98"/>
    <mergeCell ref="B98:B99"/>
    <mergeCell ref="A98:A99"/>
    <mergeCell ref="C98:C99"/>
    <mergeCell ref="D98:D99"/>
    <mergeCell ref="E98:E99"/>
    <mergeCell ref="F98:F99"/>
    <mergeCell ref="J98:J101"/>
    <mergeCell ref="S42:S66"/>
    <mergeCell ref="R45:R67"/>
    <mergeCell ref="M98:M99"/>
    <mergeCell ref="K101:K102"/>
    <mergeCell ref="A102:A103"/>
    <mergeCell ref="B102:B103"/>
    <mergeCell ref="C102:C103"/>
    <mergeCell ref="D102:D103"/>
    <mergeCell ref="E102:E103"/>
    <mergeCell ref="F102:F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荒井　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荒井　整</dc:creator>
  <cp:keywords/>
  <dc:description/>
  <cp:lastModifiedBy>M.MASUDA</cp:lastModifiedBy>
  <cp:lastPrinted>2016-08-20T23:40:20Z</cp:lastPrinted>
  <dcterms:created xsi:type="dcterms:W3CDTF">2002-04-30T22:49:28Z</dcterms:created>
  <dcterms:modified xsi:type="dcterms:W3CDTF">2016-08-27T13:44:23Z</dcterms:modified>
  <cp:category/>
  <cp:version/>
  <cp:contentType/>
  <cp:contentStatus/>
</cp:coreProperties>
</file>